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0.1.243\zenhoren-net\02_財務\厚　　　生\福利厚生制度加入企業拡大キャンペーンChallenge100\3社進捗実績\R7年度\9月度\"/>
    </mc:Choice>
  </mc:AlternateContent>
  <xr:revisionPtr revIDLastSave="0" documentId="13_ncr:1_{56CE7C2A-40DF-4C80-A3E8-2C712D0D001F}" xr6:coauthVersionLast="47" xr6:coauthVersionMax="47" xr10:uidLastSave="{00000000-0000-0000-0000-000000000000}"/>
  <bookViews>
    <workbookView xWindow="510" yWindow="615" windowWidth="21915" windowHeight="14250" tabRatio="766" xr2:uid="{00000000-000D-0000-FFFF-FFFF00000000}"/>
  </bookViews>
  <sheets>
    <sheet name="3社計（局連・県連進捗）" sheetId="12" r:id="rId1"/>
    <sheet name="３社計（単位会）" sheetId="5" r:id="rId2"/>
    <sheet name="報告シート（大同生命）" sheetId="7" r:id="rId3"/>
    <sheet name="報告シート（AIG損保)" sheetId="10" r:id="rId4"/>
    <sheet name="報告シート（アフラック）" sheetId="11" r:id="rId5"/>
  </sheets>
  <definedNames>
    <definedName name="_xlnm._FilterDatabase" localSheetId="1" hidden="1">'３社計（単位会）'!$A$6:$AO$6</definedName>
    <definedName name="_xlnm.Print_Area" localSheetId="0">'3社計（局連・県連進捗）'!$A$1:$AQ$64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6" i="12" l="1"/>
  <c r="AC56" i="12"/>
  <c r="AB56" i="12"/>
  <c r="AA56" i="12" l="1"/>
  <c r="AL18" i="12"/>
  <c r="AF18" i="12"/>
  <c r="Z18" i="12"/>
  <c r="T18" i="12"/>
  <c r="N18" i="12"/>
  <c r="H18" i="12"/>
  <c r="AL26" i="12"/>
  <c r="AF26" i="12"/>
  <c r="Z26" i="12"/>
  <c r="T26" i="12"/>
  <c r="N26" i="12"/>
  <c r="H26" i="12"/>
  <c r="AL31" i="12"/>
  <c r="AF31" i="12"/>
  <c r="Z31" i="12"/>
  <c r="T31" i="12"/>
  <c r="N31" i="12"/>
  <c r="H31" i="12"/>
  <c r="AL35" i="12"/>
  <c r="AF35" i="12"/>
  <c r="Z35" i="12"/>
  <c r="T35" i="12"/>
  <c r="N35" i="12"/>
  <c r="H35" i="12"/>
  <c r="AL41" i="12"/>
  <c r="AF41" i="12"/>
  <c r="Z41" i="12"/>
  <c r="T41" i="12"/>
  <c r="N41" i="12"/>
  <c r="H41" i="12"/>
  <c r="AL46" i="12"/>
  <c r="AF46" i="12"/>
  <c r="Z46" i="12"/>
  <c r="T46" i="12"/>
  <c r="N46" i="12"/>
  <c r="H46" i="12"/>
  <c r="AL50" i="12"/>
  <c r="AF50" i="12"/>
  <c r="Z50" i="12"/>
  <c r="T50" i="12"/>
  <c r="N50" i="12"/>
  <c r="H50" i="12"/>
  <c r="AL55" i="12"/>
  <c r="AF55" i="12"/>
  <c r="Z55" i="12"/>
  <c r="T55" i="12"/>
  <c r="N55" i="12"/>
  <c r="H55" i="12"/>
  <c r="AL11" i="12"/>
  <c r="AF11" i="12"/>
  <c r="Z11" i="12"/>
  <c r="T11" i="12"/>
  <c r="N11" i="12"/>
  <c r="H11" i="12"/>
  <c r="AL58" i="12"/>
  <c r="AF58" i="12"/>
  <c r="T58" i="12"/>
  <c r="N58" i="12"/>
  <c r="H58" i="12"/>
  <c r="G63" i="12"/>
  <c r="D63" i="12"/>
  <c r="AP56" i="12"/>
  <c r="AJ56" i="12"/>
  <c r="X56" i="12"/>
  <c r="B56" i="12"/>
  <c r="AP54" i="12"/>
  <c r="AJ54" i="12"/>
  <c r="AD54" i="12"/>
  <c r="X54" i="12"/>
  <c r="E54" i="12"/>
  <c r="B54" i="12"/>
  <c r="AP53" i="12"/>
  <c r="AJ53" i="12"/>
  <c r="AD53" i="12"/>
  <c r="X53" i="12"/>
  <c r="E53" i="12"/>
  <c r="B53" i="12"/>
  <c r="AP52" i="12"/>
  <c r="AJ52" i="12"/>
  <c r="AD52" i="12"/>
  <c r="X52" i="12"/>
  <c r="E52" i="12"/>
  <c r="B52" i="12"/>
  <c r="AP51" i="12"/>
  <c r="AJ51" i="12"/>
  <c r="AD51" i="12"/>
  <c r="X51" i="12"/>
  <c r="E51" i="12"/>
  <c r="E55" i="12" s="1"/>
  <c r="B51" i="12"/>
  <c r="B55" i="12" s="1"/>
  <c r="AP49" i="12"/>
  <c r="AJ49" i="12"/>
  <c r="AD49" i="12"/>
  <c r="X49" i="12"/>
  <c r="E49" i="12"/>
  <c r="B49" i="12"/>
  <c r="AP48" i="12"/>
  <c r="AJ48" i="12"/>
  <c r="AD48" i="12"/>
  <c r="X48" i="12"/>
  <c r="E48" i="12"/>
  <c r="B48" i="12"/>
  <c r="AP47" i="12"/>
  <c r="AJ47" i="12"/>
  <c r="AD47" i="12"/>
  <c r="X47" i="12"/>
  <c r="E47" i="12"/>
  <c r="B47" i="12"/>
  <c r="AP45" i="12"/>
  <c r="AJ45" i="12"/>
  <c r="AD45" i="12"/>
  <c r="X45" i="12"/>
  <c r="E45" i="12"/>
  <c r="B45" i="12"/>
  <c r="AP44" i="12"/>
  <c r="AJ44" i="12"/>
  <c r="AD44" i="12"/>
  <c r="X44" i="12"/>
  <c r="E44" i="12"/>
  <c r="B44" i="12"/>
  <c r="AP43" i="12"/>
  <c r="AJ43" i="12"/>
  <c r="AD43" i="12"/>
  <c r="X43" i="12"/>
  <c r="E43" i="12"/>
  <c r="B43" i="12"/>
  <c r="AP42" i="12"/>
  <c r="AJ42" i="12"/>
  <c r="AD42" i="12"/>
  <c r="X42" i="12"/>
  <c r="E42" i="12"/>
  <c r="B42" i="12"/>
  <c r="AP40" i="12"/>
  <c r="AJ40" i="12"/>
  <c r="AD40" i="12"/>
  <c r="X40" i="12"/>
  <c r="E40" i="12"/>
  <c r="B40" i="12"/>
  <c r="AP39" i="12"/>
  <c r="AJ39" i="12"/>
  <c r="AD39" i="12"/>
  <c r="X39" i="12"/>
  <c r="E39" i="12"/>
  <c r="B39" i="12"/>
  <c r="AP38" i="12"/>
  <c r="AJ38" i="12"/>
  <c r="AD38" i="12"/>
  <c r="X38" i="12"/>
  <c r="E38" i="12"/>
  <c r="B38" i="12"/>
  <c r="AP37" i="12"/>
  <c r="AJ37" i="12"/>
  <c r="AD37" i="12"/>
  <c r="X37" i="12"/>
  <c r="E37" i="12"/>
  <c r="B37" i="12"/>
  <c r="AP36" i="12"/>
  <c r="AJ36" i="12"/>
  <c r="AD36" i="12"/>
  <c r="X36" i="12"/>
  <c r="E36" i="12"/>
  <c r="B36" i="12"/>
  <c r="AP34" i="12"/>
  <c r="AJ34" i="12"/>
  <c r="AD34" i="12"/>
  <c r="X34" i="12"/>
  <c r="E34" i="12"/>
  <c r="B34" i="12"/>
  <c r="AP33" i="12"/>
  <c r="AJ33" i="12"/>
  <c r="AD33" i="12"/>
  <c r="X33" i="12"/>
  <c r="E33" i="12"/>
  <c r="B33" i="12"/>
  <c r="AP32" i="12"/>
  <c r="AP35" i="12" s="1"/>
  <c r="AJ32" i="12"/>
  <c r="AJ35" i="12" s="1"/>
  <c r="AD32" i="12"/>
  <c r="X32" i="12"/>
  <c r="E32" i="12"/>
  <c r="B32" i="12"/>
  <c r="AP30" i="12"/>
  <c r="AJ30" i="12"/>
  <c r="AD30" i="12"/>
  <c r="X30" i="12"/>
  <c r="E30" i="12"/>
  <c r="B30" i="12"/>
  <c r="AP29" i="12"/>
  <c r="AJ29" i="12"/>
  <c r="AD29" i="12"/>
  <c r="X29" i="12"/>
  <c r="E29" i="12"/>
  <c r="B29" i="12"/>
  <c r="AP28" i="12"/>
  <c r="AJ28" i="12"/>
  <c r="AD28" i="12"/>
  <c r="X28" i="12"/>
  <c r="E28" i="12"/>
  <c r="B28" i="12"/>
  <c r="AP27" i="12"/>
  <c r="AJ27" i="12"/>
  <c r="AD27" i="12"/>
  <c r="X27" i="12"/>
  <c r="E27" i="12"/>
  <c r="B27" i="12"/>
  <c r="AP25" i="12"/>
  <c r="AJ25" i="12"/>
  <c r="AD25" i="12"/>
  <c r="X25" i="12"/>
  <c r="E25" i="12"/>
  <c r="B25" i="12"/>
  <c r="AP24" i="12"/>
  <c r="AJ24" i="12"/>
  <c r="AD24" i="12"/>
  <c r="X24" i="12"/>
  <c r="E24" i="12"/>
  <c r="B24" i="12"/>
  <c r="AP23" i="12"/>
  <c r="AJ23" i="12"/>
  <c r="AD23" i="12"/>
  <c r="X23" i="12"/>
  <c r="E23" i="12"/>
  <c r="B23" i="12"/>
  <c r="AP22" i="12"/>
  <c r="AJ22" i="12"/>
  <c r="AD22" i="12"/>
  <c r="X22" i="12"/>
  <c r="E22" i="12"/>
  <c r="B22" i="12"/>
  <c r="AP21" i="12"/>
  <c r="AJ21" i="12"/>
  <c r="AD21" i="12"/>
  <c r="X21" i="12"/>
  <c r="E21" i="12"/>
  <c r="B21" i="12"/>
  <c r="AP20" i="12"/>
  <c r="AJ20" i="12"/>
  <c r="AJ26" i="12" s="1"/>
  <c r="AD20" i="12"/>
  <c r="X20" i="12"/>
  <c r="E20" i="12"/>
  <c r="B20" i="12"/>
  <c r="AP19" i="12"/>
  <c r="AJ19" i="12"/>
  <c r="AD19" i="12"/>
  <c r="X19" i="12"/>
  <c r="E19" i="12"/>
  <c r="B19" i="12"/>
  <c r="AP17" i="12"/>
  <c r="AJ17" i="12"/>
  <c r="AD17" i="12"/>
  <c r="X17" i="12"/>
  <c r="E17" i="12"/>
  <c r="B17" i="12"/>
  <c r="AP16" i="12"/>
  <c r="AJ16" i="12"/>
  <c r="AD16" i="12"/>
  <c r="X16" i="12"/>
  <c r="E16" i="12"/>
  <c r="B16" i="12"/>
  <c r="AP15" i="12"/>
  <c r="AJ15" i="12"/>
  <c r="AD15" i="12"/>
  <c r="X15" i="12"/>
  <c r="E15" i="12"/>
  <c r="B15" i="12"/>
  <c r="AP14" i="12"/>
  <c r="AJ14" i="12"/>
  <c r="AD14" i="12"/>
  <c r="X14" i="12"/>
  <c r="E14" i="12"/>
  <c r="B14" i="12"/>
  <c r="AP13" i="12"/>
  <c r="AJ13" i="12"/>
  <c r="AD13" i="12"/>
  <c r="X13" i="12"/>
  <c r="E13" i="12"/>
  <c r="B13" i="12"/>
  <c r="AP12" i="12"/>
  <c r="AJ12" i="12"/>
  <c r="AD12" i="12"/>
  <c r="X12" i="12"/>
  <c r="E12" i="12"/>
  <c r="B12" i="12"/>
  <c r="AP10" i="12"/>
  <c r="AJ10" i="12"/>
  <c r="AD10" i="12"/>
  <c r="X10" i="12"/>
  <c r="E10" i="12"/>
  <c r="B10" i="12"/>
  <c r="AP9" i="12"/>
  <c r="AJ9" i="12"/>
  <c r="AD9" i="12"/>
  <c r="X9" i="12"/>
  <c r="E9" i="12"/>
  <c r="B9" i="12"/>
  <c r="AP8" i="12"/>
  <c r="AJ8" i="12"/>
  <c r="AD8" i="12"/>
  <c r="X8" i="12"/>
  <c r="E8" i="12"/>
  <c r="B8" i="12"/>
  <c r="AP7" i="12"/>
  <c r="AJ7" i="12"/>
  <c r="AD7" i="12"/>
  <c r="X7" i="12"/>
  <c r="E7" i="12"/>
  <c r="B7" i="12"/>
  <c r="T447" i="7"/>
  <c r="S447" i="7"/>
  <c r="R447" i="7"/>
  <c r="Q447" i="7"/>
  <c r="P447" i="7"/>
  <c r="O447" i="7"/>
  <c r="L447" i="7"/>
  <c r="J447" i="7"/>
  <c r="H447" i="7"/>
  <c r="E46" i="12" l="1"/>
  <c r="AD55" i="12"/>
  <c r="B58" i="12"/>
  <c r="E18" i="12"/>
  <c r="E41" i="12"/>
  <c r="B26" i="12"/>
  <c r="B35" i="12"/>
  <c r="AD18" i="12"/>
  <c r="E26" i="12"/>
  <c r="AP31" i="12"/>
  <c r="E35" i="12"/>
  <c r="AD41" i="12"/>
  <c r="AP26" i="12"/>
  <c r="B46" i="12"/>
  <c r="AJ46" i="12"/>
  <c r="B50" i="12"/>
  <c r="AP46" i="12"/>
  <c r="E50" i="12"/>
  <c r="AJ50" i="12"/>
  <c r="X55" i="12"/>
  <c r="E11" i="12"/>
  <c r="X58" i="12"/>
  <c r="B31" i="12"/>
  <c r="AD11" i="12"/>
  <c r="E31" i="12"/>
  <c r="B18" i="12"/>
  <c r="B41" i="12"/>
  <c r="X41" i="12"/>
  <c r="X18" i="12"/>
  <c r="AJ31" i="12"/>
  <c r="AJ58" i="12"/>
  <c r="AJ18" i="12"/>
  <c r="X26" i="12"/>
  <c r="X31" i="12"/>
  <c r="X35" i="12"/>
  <c r="AJ41" i="12"/>
  <c r="X46" i="12"/>
  <c r="X50" i="12"/>
  <c r="AJ55" i="12"/>
  <c r="AP50" i="12"/>
  <c r="AP18" i="12"/>
  <c r="AD26" i="12"/>
  <c r="AD31" i="12"/>
  <c r="AD35" i="12"/>
  <c r="AP41" i="12"/>
  <c r="AD46" i="12"/>
  <c r="AD50" i="12"/>
  <c r="AP55" i="12"/>
  <c r="B11" i="12"/>
  <c r="AP58" i="12"/>
  <c r="AP11" i="12"/>
  <c r="X11" i="12"/>
  <c r="AJ11" i="12"/>
  <c r="AD58" i="12"/>
  <c r="J446" i="11"/>
  <c r="I446" i="11"/>
  <c r="J445" i="11"/>
  <c r="I445" i="11"/>
  <c r="J444" i="11"/>
  <c r="I444" i="11"/>
  <c r="J443" i="11"/>
  <c r="I443" i="11"/>
  <c r="J442" i="11"/>
  <c r="I442" i="11"/>
  <c r="J441" i="11"/>
  <c r="I441" i="11"/>
  <c r="J440" i="11"/>
  <c r="I440" i="11"/>
  <c r="J439" i="11"/>
  <c r="I439" i="11"/>
  <c r="J438" i="11"/>
  <c r="I438" i="11"/>
  <c r="J437" i="11"/>
  <c r="I437" i="11"/>
  <c r="J436" i="11"/>
  <c r="I436" i="11"/>
  <c r="J435" i="11"/>
  <c r="I435" i="11"/>
  <c r="J434" i="11"/>
  <c r="I434" i="11"/>
  <c r="J433" i="11"/>
  <c r="I433" i="11"/>
  <c r="J432" i="11"/>
  <c r="I432" i="11"/>
  <c r="J431" i="11"/>
  <c r="I431" i="11"/>
  <c r="J430" i="11"/>
  <c r="I430" i="11"/>
  <c r="J429" i="11"/>
  <c r="I429" i="11"/>
  <c r="J428" i="11"/>
  <c r="I428" i="11"/>
  <c r="J427" i="11"/>
  <c r="I427" i="11"/>
  <c r="J426" i="11"/>
  <c r="I426" i="11"/>
  <c r="J425" i="11"/>
  <c r="I425" i="11"/>
  <c r="J424" i="11"/>
  <c r="I424" i="11"/>
  <c r="J423" i="11"/>
  <c r="I423" i="11"/>
  <c r="J422" i="11"/>
  <c r="I422" i="11"/>
  <c r="J421" i="11"/>
  <c r="I421" i="11"/>
  <c r="J420" i="11"/>
  <c r="I420" i="11"/>
  <c r="J419" i="11"/>
  <c r="I419" i="11"/>
  <c r="J418" i="11"/>
  <c r="I418" i="11"/>
  <c r="J417" i="11"/>
  <c r="I417" i="11"/>
  <c r="J416" i="11"/>
  <c r="I416" i="11"/>
  <c r="J415" i="11"/>
  <c r="I415" i="11"/>
  <c r="J414" i="11"/>
  <c r="I414" i="11"/>
  <c r="J413" i="11"/>
  <c r="I413" i="11"/>
  <c r="J412" i="11"/>
  <c r="I412" i="11"/>
  <c r="J411" i="11"/>
  <c r="I411" i="11"/>
  <c r="J410" i="11"/>
  <c r="I410" i="11"/>
  <c r="J409" i="11"/>
  <c r="I409" i="11"/>
  <c r="J408" i="11"/>
  <c r="I408" i="11"/>
  <c r="J407" i="11"/>
  <c r="I407" i="11"/>
  <c r="J406" i="11"/>
  <c r="I406" i="11"/>
  <c r="J405" i="11"/>
  <c r="I405" i="11"/>
  <c r="J404" i="11"/>
  <c r="I404" i="11"/>
  <c r="J403" i="11"/>
  <c r="I403" i="11"/>
  <c r="J402" i="11"/>
  <c r="I402" i="11"/>
  <c r="J401" i="11"/>
  <c r="I401" i="11"/>
  <c r="J400" i="11"/>
  <c r="I400" i="11"/>
  <c r="J399" i="11"/>
  <c r="I399" i="11"/>
  <c r="J398" i="11"/>
  <c r="I398" i="11"/>
  <c r="J397" i="11"/>
  <c r="I397" i="11"/>
  <c r="J396" i="11"/>
  <c r="I396" i="11"/>
  <c r="J395" i="11"/>
  <c r="I395" i="11"/>
  <c r="J394" i="11"/>
  <c r="I394" i="11"/>
  <c r="J393" i="11"/>
  <c r="I393" i="11"/>
  <c r="J392" i="11"/>
  <c r="I392" i="11"/>
  <c r="J391" i="11"/>
  <c r="I391" i="11"/>
  <c r="J390" i="11"/>
  <c r="I390" i="11"/>
  <c r="J389" i="11"/>
  <c r="I389" i="11"/>
  <c r="J388" i="11"/>
  <c r="I388" i="11"/>
  <c r="J387" i="11"/>
  <c r="I387" i="11"/>
  <c r="J386" i="11"/>
  <c r="I386" i="11"/>
  <c r="J385" i="11"/>
  <c r="I385" i="11"/>
  <c r="J384" i="11"/>
  <c r="I384" i="11"/>
  <c r="J383" i="11"/>
  <c r="I383" i="11"/>
  <c r="J382" i="11"/>
  <c r="I382" i="11"/>
  <c r="J381" i="11"/>
  <c r="I381" i="11"/>
  <c r="J380" i="11"/>
  <c r="I380" i="11"/>
  <c r="J379" i="11"/>
  <c r="I379" i="11"/>
  <c r="J378" i="11"/>
  <c r="I378" i="11"/>
  <c r="J377" i="11"/>
  <c r="I377" i="11"/>
  <c r="J376" i="11"/>
  <c r="I376" i="11"/>
  <c r="J375" i="11"/>
  <c r="I375" i="11"/>
  <c r="J374" i="11"/>
  <c r="I374" i="11"/>
  <c r="J373" i="11"/>
  <c r="I373" i="11"/>
  <c r="J372" i="11"/>
  <c r="I372" i="11"/>
  <c r="J371" i="11"/>
  <c r="I371" i="11"/>
  <c r="J370" i="11"/>
  <c r="I370" i="11"/>
  <c r="J369" i="11"/>
  <c r="I369" i="11"/>
  <c r="J368" i="11"/>
  <c r="I368" i="11"/>
  <c r="J367" i="11"/>
  <c r="I367" i="11"/>
  <c r="J366" i="11"/>
  <c r="I366" i="11"/>
  <c r="J365" i="11"/>
  <c r="I365" i="11"/>
  <c r="J364" i="11"/>
  <c r="I364" i="11"/>
  <c r="J363" i="11"/>
  <c r="I363" i="11"/>
  <c r="J362" i="11"/>
  <c r="I362" i="11"/>
  <c r="J361" i="11"/>
  <c r="I361" i="11"/>
  <c r="J360" i="11"/>
  <c r="I360" i="11"/>
  <c r="J359" i="11"/>
  <c r="I359" i="11"/>
  <c r="J358" i="11"/>
  <c r="I358" i="11"/>
  <c r="J357" i="11"/>
  <c r="I357" i="11"/>
  <c r="J356" i="11"/>
  <c r="I356" i="11"/>
  <c r="J355" i="11"/>
  <c r="I355" i="11"/>
  <c r="J354" i="11"/>
  <c r="I354" i="11"/>
  <c r="J353" i="11"/>
  <c r="I353" i="11"/>
  <c r="J352" i="11"/>
  <c r="I352" i="11"/>
  <c r="J351" i="11"/>
  <c r="I351" i="11"/>
  <c r="J350" i="11"/>
  <c r="I350" i="11"/>
  <c r="J349" i="11"/>
  <c r="I349" i="11"/>
  <c r="J348" i="11"/>
  <c r="I348" i="11"/>
  <c r="J347" i="11"/>
  <c r="I347" i="11"/>
  <c r="J346" i="11"/>
  <c r="I346" i="11"/>
  <c r="J345" i="11"/>
  <c r="I345" i="11"/>
  <c r="J344" i="11"/>
  <c r="I344" i="11"/>
  <c r="J343" i="11"/>
  <c r="I343" i="11"/>
  <c r="J342" i="11"/>
  <c r="I342" i="11"/>
  <c r="J341" i="11"/>
  <c r="I341" i="11"/>
  <c r="J340" i="11"/>
  <c r="I340" i="11"/>
  <c r="J339" i="11"/>
  <c r="I339" i="11"/>
  <c r="J338" i="11"/>
  <c r="I338" i="11"/>
  <c r="J337" i="11"/>
  <c r="I337" i="11"/>
  <c r="J336" i="11"/>
  <c r="I336" i="11"/>
  <c r="J335" i="11"/>
  <c r="I335" i="11"/>
  <c r="J334" i="11"/>
  <c r="I334" i="11"/>
  <c r="J333" i="11"/>
  <c r="I333" i="11"/>
  <c r="J332" i="11"/>
  <c r="I332" i="11"/>
  <c r="J331" i="11"/>
  <c r="I331" i="11"/>
  <c r="J330" i="11"/>
  <c r="I330" i="11"/>
  <c r="J329" i="11"/>
  <c r="I329" i="11"/>
  <c r="J328" i="11"/>
  <c r="I328" i="11"/>
  <c r="J327" i="11"/>
  <c r="I327" i="11"/>
  <c r="J326" i="11"/>
  <c r="I326" i="11"/>
  <c r="J325" i="11"/>
  <c r="I325" i="11"/>
  <c r="J324" i="11"/>
  <c r="I324" i="11"/>
  <c r="J323" i="11"/>
  <c r="I323" i="11"/>
  <c r="J322" i="11"/>
  <c r="I322" i="11"/>
  <c r="J321" i="11"/>
  <c r="I321" i="11"/>
  <c r="J320" i="11"/>
  <c r="I320" i="11"/>
  <c r="J319" i="11"/>
  <c r="I319" i="11"/>
  <c r="J318" i="11"/>
  <c r="I318" i="11"/>
  <c r="J317" i="11"/>
  <c r="I317" i="11"/>
  <c r="J316" i="11"/>
  <c r="I316" i="11"/>
  <c r="J315" i="11"/>
  <c r="I315" i="11"/>
  <c r="J314" i="11"/>
  <c r="I314" i="11"/>
  <c r="J313" i="11"/>
  <c r="I313" i="11"/>
  <c r="J312" i="11"/>
  <c r="I312" i="11"/>
  <c r="J311" i="11"/>
  <c r="I311" i="11"/>
  <c r="J310" i="11"/>
  <c r="I310" i="11"/>
  <c r="J309" i="11"/>
  <c r="I309" i="11"/>
  <c r="J308" i="11"/>
  <c r="I308" i="11"/>
  <c r="J307" i="11"/>
  <c r="I307" i="11"/>
  <c r="J306" i="11"/>
  <c r="I306" i="11"/>
  <c r="J305" i="11"/>
  <c r="I305" i="11"/>
  <c r="J304" i="11"/>
  <c r="I304" i="11"/>
  <c r="J303" i="11"/>
  <c r="I303" i="11"/>
  <c r="J302" i="11"/>
  <c r="I302" i="11"/>
  <c r="J301" i="11"/>
  <c r="I301" i="11"/>
  <c r="J300" i="11"/>
  <c r="I300" i="11"/>
  <c r="J299" i="11"/>
  <c r="I299" i="11"/>
  <c r="J298" i="11"/>
  <c r="I298" i="11"/>
  <c r="J297" i="11"/>
  <c r="I297" i="11"/>
  <c r="J296" i="11"/>
  <c r="I296" i="11"/>
  <c r="J295" i="11"/>
  <c r="I295" i="11"/>
  <c r="J294" i="11"/>
  <c r="I294" i="11"/>
  <c r="J293" i="11"/>
  <c r="I293" i="11"/>
  <c r="J292" i="11"/>
  <c r="I292" i="11"/>
  <c r="J291" i="11"/>
  <c r="I291" i="11"/>
  <c r="J290" i="11"/>
  <c r="I290" i="11"/>
  <c r="J289" i="11"/>
  <c r="I289" i="11"/>
  <c r="J288" i="11"/>
  <c r="I288" i="11"/>
  <c r="J287" i="11"/>
  <c r="I287" i="11"/>
  <c r="J286" i="11"/>
  <c r="I286" i="11"/>
  <c r="J285" i="11"/>
  <c r="I285" i="11"/>
  <c r="J284" i="11"/>
  <c r="I284" i="11"/>
  <c r="J283" i="11"/>
  <c r="I283" i="11"/>
  <c r="J282" i="11"/>
  <c r="I282" i="11"/>
  <c r="J281" i="11"/>
  <c r="I281" i="11"/>
  <c r="J280" i="11"/>
  <c r="I280" i="11"/>
  <c r="J279" i="11"/>
  <c r="I279" i="11"/>
  <c r="J278" i="11"/>
  <c r="I278" i="11"/>
  <c r="J277" i="11"/>
  <c r="I277" i="11"/>
  <c r="J276" i="11"/>
  <c r="I276" i="11"/>
  <c r="J275" i="11"/>
  <c r="I275" i="11"/>
  <c r="J274" i="11"/>
  <c r="I274" i="11"/>
  <c r="J273" i="11"/>
  <c r="I273" i="11"/>
  <c r="J272" i="11"/>
  <c r="I272" i="11"/>
  <c r="J271" i="11"/>
  <c r="I271" i="11"/>
  <c r="J270" i="11"/>
  <c r="I270" i="11"/>
  <c r="J269" i="11"/>
  <c r="I269" i="11"/>
  <c r="J268" i="11"/>
  <c r="I268" i="11"/>
  <c r="J267" i="11"/>
  <c r="I267" i="11"/>
  <c r="J266" i="11"/>
  <c r="I266" i="11"/>
  <c r="J265" i="11"/>
  <c r="I265" i="11"/>
  <c r="J264" i="11"/>
  <c r="I264" i="11"/>
  <c r="J263" i="11"/>
  <c r="I263" i="11"/>
  <c r="J262" i="11"/>
  <c r="I262" i="11"/>
  <c r="J261" i="11"/>
  <c r="I261" i="11"/>
  <c r="J260" i="11"/>
  <c r="I260" i="11"/>
  <c r="J259" i="11"/>
  <c r="I259" i="11"/>
  <c r="J258" i="11"/>
  <c r="I258" i="11"/>
  <c r="J257" i="11"/>
  <c r="I257" i="11"/>
  <c r="J256" i="11"/>
  <c r="I256" i="11"/>
  <c r="J255" i="11"/>
  <c r="I255" i="11"/>
  <c r="J254" i="11"/>
  <c r="I254" i="11"/>
  <c r="J253" i="11"/>
  <c r="I253" i="11"/>
  <c r="J252" i="11"/>
  <c r="I252" i="11"/>
  <c r="J251" i="11"/>
  <c r="I251" i="11"/>
  <c r="J250" i="11"/>
  <c r="I250" i="11"/>
  <c r="J249" i="11"/>
  <c r="I249" i="11"/>
  <c r="J248" i="11"/>
  <c r="I248" i="11"/>
  <c r="J247" i="11"/>
  <c r="I247" i="11"/>
  <c r="J246" i="11"/>
  <c r="I246" i="11"/>
  <c r="J245" i="11"/>
  <c r="I245" i="11"/>
  <c r="J244" i="11"/>
  <c r="I244" i="11"/>
  <c r="J243" i="11"/>
  <c r="I243" i="11"/>
  <c r="J242" i="11"/>
  <c r="I242" i="11"/>
  <c r="J241" i="11"/>
  <c r="I241" i="11"/>
  <c r="J240" i="11"/>
  <c r="I240" i="11"/>
  <c r="J239" i="11"/>
  <c r="I239" i="11"/>
  <c r="J238" i="11"/>
  <c r="I238" i="11"/>
  <c r="J237" i="11"/>
  <c r="I237" i="11"/>
  <c r="J236" i="11"/>
  <c r="I236" i="11"/>
  <c r="J235" i="11"/>
  <c r="I235" i="11"/>
  <c r="J234" i="11"/>
  <c r="I234" i="11"/>
  <c r="J233" i="11"/>
  <c r="I233" i="11"/>
  <c r="J232" i="11"/>
  <c r="I232" i="11"/>
  <c r="J231" i="11"/>
  <c r="I231" i="11"/>
  <c r="J230" i="11"/>
  <c r="I230" i="11"/>
  <c r="J229" i="11"/>
  <c r="I229" i="11"/>
  <c r="J228" i="11"/>
  <c r="I228" i="11"/>
  <c r="J227" i="11"/>
  <c r="I227" i="11"/>
  <c r="J226" i="11"/>
  <c r="I226" i="11"/>
  <c r="J225" i="11"/>
  <c r="I225" i="11"/>
  <c r="J224" i="11"/>
  <c r="I224" i="11"/>
  <c r="J223" i="11"/>
  <c r="I223" i="11"/>
  <c r="J222" i="11"/>
  <c r="I222" i="11"/>
  <c r="J221" i="11"/>
  <c r="I221" i="11"/>
  <c r="J220" i="11"/>
  <c r="I220" i="11"/>
  <c r="J219" i="11"/>
  <c r="I219" i="11"/>
  <c r="J218" i="11"/>
  <c r="I218" i="11"/>
  <c r="J217" i="11"/>
  <c r="I217" i="11"/>
  <c r="J216" i="11"/>
  <c r="I216" i="11"/>
  <c r="J215" i="11"/>
  <c r="I215" i="11"/>
  <c r="J214" i="11"/>
  <c r="I214" i="11"/>
  <c r="J213" i="11"/>
  <c r="I213" i="11"/>
  <c r="J212" i="11"/>
  <c r="I212" i="11"/>
  <c r="J211" i="11"/>
  <c r="I211" i="11"/>
  <c r="J210" i="11"/>
  <c r="I210" i="11"/>
  <c r="J209" i="11"/>
  <c r="I209" i="11"/>
  <c r="J208" i="11"/>
  <c r="I208" i="11"/>
  <c r="J207" i="11"/>
  <c r="I207" i="11"/>
  <c r="J206" i="11"/>
  <c r="I206" i="11"/>
  <c r="J205" i="11"/>
  <c r="I205" i="11"/>
  <c r="J204" i="11"/>
  <c r="I204" i="11"/>
  <c r="J203" i="11"/>
  <c r="I203" i="11"/>
  <c r="J202" i="11"/>
  <c r="I202" i="11"/>
  <c r="J201" i="11"/>
  <c r="I201" i="11"/>
  <c r="J200" i="11"/>
  <c r="I200" i="11"/>
  <c r="J199" i="11"/>
  <c r="I199" i="11"/>
  <c r="J198" i="11"/>
  <c r="I198" i="11"/>
  <c r="J197" i="11"/>
  <c r="I197" i="11"/>
  <c r="J196" i="11"/>
  <c r="I196" i="11"/>
  <c r="J195" i="11"/>
  <c r="I195" i="11"/>
  <c r="J194" i="11"/>
  <c r="I194" i="11"/>
  <c r="J193" i="11"/>
  <c r="I193" i="11"/>
  <c r="J192" i="11"/>
  <c r="I192" i="11"/>
  <c r="J191" i="11"/>
  <c r="I191" i="11"/>
  <c r="J190" i="11"/>
  <c r="I190" i="11"/>
  <c r="J189" i="11"/>
  <c r="I189" i="11"/>
  <c r="J188" i="11"/>
  <c r="I188" i="11"/>
  <c r="J187" i="11"/>
  <c r="I187" i="11"/>
  <c r="J186" i="11"/>
  <c r="I186" i="11"/>
  <c r="J185" i="11"/>
  <c r="I185" i="11"/>
  <c r="J184" i="11"/>
  <c r="I184" i="11"/>
  <c r="J183" i="11"/>
  <c r="I183" i="11"/>
  <c r="J182" i="11"/>
  <c r="I182" i="11"/>
  <c r="J181" i="11"/>
  <c r="I181" i="11"/>
  <c r="J180" i="11"/>
  <c r="I180" i="11"/>
  <c r="J179" i="11"/>
  <c r="I179" i="11"/>
  <c r="J178" i="11"/>
  <c r="I178" i="11"/>
  <c r="J177" i="11"/>
  <c r="I177" i="11"/>
  <c r="J176" i="11"/>
  <c r="I176" i="11"/>
  <c r="J175" i="11"/>
  <c r="I175" i="11"/>
  <c r="J174" i="11"/>
  <c r="I174" i="11"/>
  <c r="J173" i="11"/>
  <c r="I173" i="11"/>
  <c r="J172" i="11"/>
  <c r="I172" i="11"/>
  <c r="J171" i="11"/>
  <c r="I171" i="11"/>
  <c r="J170" i="11"/>
  <c r="I170" i="11"/>
  <c r="J169" i="11"/>
  <c r="I169" i="11"/>
  <c r="J168" i="11"/>
  <c r="I168" i="11"/>
  <c r="J167" i="11"/>
  <c r="I167" i="11"/>
  <c r="J166" i="11"/>
  <c r="I166" i="11"/>
  <c r="J165" i="11"/>
  <c r="I165" i="11"/>
  <c r="J164" i="11"/>
  <c r="I164" i="11"/>
  <c r="J163" i="11"/>
  <c r="I163" i="11"/>
  <c r="J162" i="11"/>
  <c r="I162" i="11"/>
  <c r="J161" i="11"/>
  <c r="I161" i="11"/>
  <c r="J160" i="11"/>
  <c r="I160" i="11"/>
  <c r="J159" i="11"/>
  <c r="I159" i="11"/>
  <c r="J158" i="11"/>
  <c r="I158" i="11"/>
  <c r="J157" i="11"/>
  <c r="I157" i="11"/>
  <c r="J156" i="11"/>
  <c r="I156" i="11"/>
  <c r="J155" i="11"/>
  <c r="I155" i="11"/>
  <c r="J154" i="11"/>
  <c r="I154" i="11"/>
  <c r="J153" i="11"/>
  <c r="I153" i="11"/>
  <c r="J152" i="11"/>
  <c r="I152" i="11"/>
  <c r="J151" i="11"/>
  <c r="I151" i="11"/>
  <c r="J150" i="11"/>
  <c r="I150" i="11"/>
  <c r="J149" i="11"/>
  <c r="I149" i="11"/>
  <c r="J148" i="11"/>
  <c r="I148" i="11"/>
  <c r="J147" i="11"/>
  <c r="I147" i="11"/>
  <c r="J146" i="11"/>
  <c r="I146" i="11"/>
  <c r="J145" i="11"/>
  <c r="I145" i="11"/>
  <c r="J144" i="11"/>
  <c r="I144" i="11"/>
  <c r="J143" i="11"/>
  <c r="I143" i="11"/>
  <c r="J142" i="11"/>
  <c r="I142" i="11"/>
  <c r="J141" i="11"/>
  <c r="I141" i="11"/>
  <c r="J140" i="11"/>
  <c r="I140" i="11"/>
  <c r="J139" i="11"/>
  <c r="I139" i="11"/>
  <c r="J138" i="11"/>
  <c r="I138" i="11"/>
  <c r="J137" i="11"/>
  <c r="I137" i="11"/>
  <c r="J136" i="11"/>
  <c r="I136" i="11"/>
  <c r="J135" i="11"/>
  <c r="I135" i="11"/>
  <c r="J134" i="11"/>
  <c r="I134" i="11"/>
  <c r="J133" i="11"/>
  <c r="I133" i="11"/>
  <c r="J132" i="11"/>
  <c r="I132" i="11"/>
  <c r="J131" i="11"/>
  <c r="I131" i="11"/>
  <c r="J130" i="11"/>
  <c r="I130" i="11"/>
  <c r="J129" i="11"/>
  <c r="I129" i="11"/>
  <c r="J128" i="11"/>
  <c r="I128" i="11"/>
  <c r="J127" i="11"/>
  <c r="I127" i="11"/>
  <c r="J126" i="11"/>
  <c r="I126" i="11"/>
  <c r="J125" i="11"/>
  <c r="I125" i="11"/>
  <c r="J124" i="11"/>
  <c r="I124" i="11"/>
  <c r="J123" i="11"/>
  <c r="I123" i="11"/>
  <c r="J122" i="11"/>
  <c r="I122" i="11"/>
  <c r="J121" i="11"/>
  <c r="I121" i="11"/>
  <c r="J120" i="11"/>
  <c r="I120" i="11"/>
  <c r="J119" i="11"/>
  <c r="I119" i="11"/>
  <c r="J118" i="11"/>
  <c r="I118" i="11"/>
  <c r="J117" i="11"/>
  <c r="I117" i="11"/>
  <c r="J116" i="11"/>
  <c r="I116" i="11"/>
  <c r="J115" i="11"/>
  <c r="I115" i="11"/>
  <c r="J114" i="11"/>
  <c r="I114" i="11"/>
  <c r="J113" i="11"/>
  <c r="I113" i="11"/>
  <c r="J112" i="11"/>
  <c r="I112" i="11"/>
  <c r="J111" i="11"/>
  <c r="I111" i="11"/>
  <c r="J110" i="11"/>
  <c r="I110" i="11"/>
  <c r="J109" i="11"/>
  <c r="I109" i="11"/>
  <c r="J108" i="11"/>
  <c r="I108" i="11"/>
  <c r="J107" i="11"/>
  <c r="I107" i="11"/>
  <c r="J106" i="11"/>
  <c r="I106" i="11"/>
  <c r="J105" i="11"/>
  <c r="I105" i="11"/>
  <c r="J104" i="11"/>
  <c r="I104" i="11"/>
  <c r="J103" i="11"/>
  <c r="I103" i="11"/>
  <c r="J102" i="11"/>
  <c r="I102" i="11"/>
  <c r="J101" i="11"/>
  <c r="I101" i="11"/>
  <c r="J100" i="11"/>
  <c r="I100" i="11"/>
  <c r="J99" i="11"/>
  <c r="I99" i="11"/>
  <c r="J98" i="11"/>
  <c r="I98" i="11"/>
  <c r="J97" i="11"/>
  <c r="I97" i="11"/>
  <c r="J96" i="11"/>
  <c r="I96" i="11"/>
  <c r="J95" i="11"/>
  <c r="I95" i="11"/>
  <c r="J94" i="11"/>
  <c r="I94" i="11"/>
  <c r="J93" i="11"/>
  <c r="I93" i="11"/>
  <c r="J92" i="11"/>
  <c r="I92" i="11"/>
  <c r="J91" i="11"/>
  <c r="I91" i="11"/>
  <c r="J90" i="11"/>
  <c r="I90" i="11"/>
  <c r="J89" i="11"/>
  <c r="I89" i="11"/>
  <c r="J88" i="11"/>
  <c r="I88" i="11"/>
  <c r="J87" i="11"/>
  <c r="I87" i="11"/>
  <c r="J86" i="11"/>
  <c r="I86" i="11"/>
  <c r="J85" i="11"/>
  <c r="I85" i="11"/>
  <c r="J84" i="11"/>
  <c r="I84" i="11"/>
  <c r="J83" i="11"/>
  <c r="I83" i="11"/>
  <c r="J82" i="11"/>
  <c r="I82" i="11"/>
  <c r="J81" i="11"/>
  <c r="I81" i="11"/>
  <c r="J80" i="11"/>
  <c r="I80" i="11"/>
  <c r="J79" i="11"/>
  <c r="I79" i="11"/>
  <c r="J78" i="11"/>
  <c r="I78" i="11"/>
  <c r="J77" i="11"/>
  <c r="I77" i="11"/>
  <c r="J76" i="11"/>
  <c r="I76" i="11"/>
  <c r="J75" i="11"/>
  <c r="I75" i="11"/>
  <c r="J74" i="11"/>
  <c r="I74" i="11"/>
  <c r="J73" i="11"/>
  <c r="I73" i="11"/>
  <c r="J72" i="11"/>
  <c r="I72" i="11"/>
  <c r="J71" i="11"/>
  <c r="I71" i="11"/>
  <c r="J70" i="11"/>
  <c r="I70" i="11"/>
  <c r="J69" i="11"/>
  <c r="I69" i="11"/>
  <c r="J68" i="11"/>
  <c r="I68" i="11"/>
  <c r="J67" i="11"/>
  <c r="I67" i="11"/>
  <c r="J66" i="11"/>
  <c r="I66" i="11"/>
  <c r="J65" i="11"/>
  <c r="I65" i="11"/>
  <c r="J64" i="11"/>
  <c r="I64" i="11"/>
  <c r="J63" i="11"/>
  <c r="I63" i="11"/>
  <c r="J62" i="11"/>
  <c r="I62" i="11"/>
  <c r="J61" i="11"/>
  <c r="I61" i="11"/>
  <c r="J60" i="11"/>
  <c r="I60" i="11"/>
  <c r="J59" i="11"/>
  <c r="I59" i="11"/>
  <c r="J58" i="11"/>
  <c r="I58" i="11"/>
  <c r="J57" i="11"/>
  <c r="I57" i="11"/>
  <c r="J56" i="11"/>
  <c r="I56" i="11"/>
  <c r="J55" i="11"/>
  <c r="I55" i="11"/>
  <c r="J54" i="11"/>
  <c r="I54" i="11"/>
  <c r="J53" i="11"/>
  <c r="I53" i="11"/>
  <c r="J52" i="11"/>
  <c r="I52" i="11"/>
  <c r="J51" i="11"/>
  <c r="I51" i="11"/>
  <c r="J50" i="11"/>
  <c r="I50" i="11"/>
  <c r="J49" i="11"/>
  <c r="I49" i="11"/>
  <c r="J48" i="11"/>
  <c r="I4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8" i="11"/>
  <c r="I8" i="11"/>
  <c r="J7" i="11"/>
  <c r="I7" i="11"/>
  <c r="E56" i="12" l="1"/>
  <c r="E58" i="12" s="1"/>
  <c r="Z58" i="12"/>
  <c r="H447" i="11"/>
  <c r="G447" i="11"/>
  <c r="F447" i="11"/>
  <c r="I447" i="7" l="1"/>
  <c r="G447" i="7"/>
  <c r="E7" i="11" l="1"/>
  <c r="C7" i="11" s="1"/>
  <c r="D7" i="11"/>
  <c r="E8" i="11"/>
  <c r="C8" i="11" s="1"/>
  <c r="D8" i="11"/>
  <c r="E9" i="11"/>
  <c r="C9" i="11" s="1"/>
  <c r="D9" i="11"/>
  <c r="E10" i="11"/>
  <c r="C10" i="11" s="1"/>
  <c r="D10" i="11"/>
  <c r="E11" i="11"/>
  <c r="C11" i="11" s="1"/>
  <c r="D11" i="11"/>
  <c r="E12" i="11"/>
  <c r="C12" i="11" s="1"/>
  <c r="D12" i="11"/>
  <c r="E13" i="11"/>
  <c r="C13" i="11" s="1"/>
  <c r="D13" i="11"/>
  <c r="E14" i="11"/>
  <c r="C14" i="11" s="1"/>
  <c r="D14" i="11"/>
  <c r="E15" i="11"/>
  <c r="C15" i="11" s="1"/>
  <c r="D15" i="11"/>
  <c r="E16" i="11"/>
  <c r="C16" i="11" s="1"/>
  <c r="D16" i="11"/>
  <c r="E17" i="11"/>
  <c r="C17" i="11" s="1"/>
  <c r="D17" i="11"/>
  <c r="E18" i="11"/>
  <c r="C18" i="11" s="1"/>
  <c r="D18" i="11"/>
  <c r="E19" i="11"/>
  <c r="C19" i="11" s="1"/>
  <c r="D19" i="11"/>
  <c r="E20" i="11"/>
  <c r="C20" i="11" s="1"/>
  <c r="D20" i="11"/>
  <c r="E21" i="11"/>
  <c r="C21" i="11" s="1"/>
  <c r="D21" i="11"/>
  <c r="E22" i="11"/>
  <c r="C22" i="11" s="1"/>
  <c r="D22" i="11"/>
  <c r="E23" i="11"/>
  <c r="C23" i="11" s="1"/>
  <c r="D23" i="11"/>
  <c r="E24" i="11"/>
  <c r="C24" i="11" s="1"/>
  <c r="D24" i="11"/>
  <c r="E25" i="11"/>
  <c r="C25" i="11" s="1"/>
  <c r="D25" i="11"/>
  <c r="E26" i="11"/>
  <c r="C26" i="11" s="1"/>
  <c r="D26" i="11"/>
  <c r="E27" i="11"/>
  <c r="C27" i="11" s="1"/>
  <c r="D27" i="11"/>
  <c r="E28" i="11"/>
  <c r="C28" i="11" s="1"/>
  <c r="D28" i="11"/>
  <c r="E29" i="11"/>
  <c r="C29" i="11" s="1"/>
  <c r="D29" i="11"/>
  <c r="E30" i="11"/>
  <c r="C30" i="11" s="1"/>
  <c r="D30" i="11"/>
  <c r="E31" i="11"/>
  <c r="C31" i="11" s="1"/>
  <c r="D31" i="11"/>
  <c r="E32" i="11"/>
  <c r="C32" i="11" s="1"/>
  <c r="D32" i="11"/>
  <c r="E33" i="11"/>
  <c r="C33" i="11" s="1"/>
  <c r="D33" i="11"/>
  <c r="E34" i="11"/>
  <c r="C34" i="11" s="1"/>
  <c r="D34" i="11"/>
  <c r="E35" i="11"/>
  <c r="C35" i="11" s="1"/>
  <c r="D35" i="11"/>
  <c r="E36" i="11"/>
  <c r="C36" i="11" s="1"/>
  <c r="D36" i="11"/>
  <c r="E37" i="11"/>
  <c r="C37" i="11" s="1"/>
  <c r="D37" i="11"/>
  <c r="E38" i="11"/>
  <c r="C38" i="11" s="1"/>
  <c r="D38" i="11"/>
  <c r="E39" i="11"/>
  <c r="C39" i="11" s="1"/>
  <c r="D39" i="11"/>
  <c r="E40" i="11"/>
  <c r="C40" i="11" s="1"/>
  <c r="D40" i="11"/>
  <c r="E41" i="11"/>
  <c r="C41" i="11" s="1"/>
  <c r="D41" i="11"/>
  <c r="E42" i="11"/>
  <c r="C42" i="11" s="1"/>
  <c r="D42" i="11"/>
  <c r="E43" i="11"/>
  <c r="C43" i="11" s="1"/>
  <c r="D43" i="11"/>
  <c r="E44" i="11"/>
  <c r="C44" i="11" s="1"/>
  <c r="D44" i="11"/>
  <c r="E45" i="11"/>
  <c r="C45" i="11" s="1"/>
  <c r="D45" i="11"/>
  <c r="E46" i="11"/>
  <c r="C46" i="11" s="1"/>
  <c r="D46" i="11"/>
  <c r="E47" i="11"/>
  <c r="C47" i="11" s="1"/>
  <c r="D47" i="11"/>
  <c r="E48" i="11"/>
  <c r="C48" i="11" s="1"/>
  <c r="D48" i="11"/>
  <c r="E49" i="11"/>
  <c r="C49" i="11" s="1"/>
  <c r="D49" i="11"/>
  <c r="E50" i="11"/>
  <c r="C50" i="11" s="1"/>
  <c r="D50" i="11"/>
  <c r="E51" i="11"/>
  <c r="C51" i="11" s="1"/>
  <c r="D51" i="11"/>
  <c r="E52" i="11"/>
  <c r="C52" i="11" s="1"/>
  <c r="D52" i="11"/>
  <c r="E53" i="11"/>
  <c r="C53" i="11" s="1"/>
  <c r="D53" i="11"/>
  <c r="E54" i="11"/>
  <c r="C54" i="11" s="1"/>
  <c r="D54" i="11"/>
  <c r="E55" i="11"/>
  <c r="C55" i="11" s="1"/>
  <c r="D55" i="11"/>
  <c r="E56" i="11"/>
  <c r="C56" i="11" s="1"/>
  <c r="D56" i="11"/>
  <c r="E57" i="11"/>
  <c r="C57" i="11" s="1"/>
  <c r="D57" i="11"/>
  <c r="E58" i="11"/>
  <c r="C58" i="11" s="1"/>
  <c r="D58" i="11"/>
  <c r="E59" i="11"/>
  <c r="C59" i="11" s="1"/>
  <c r="D59" i="11"/>
  <c r="E60" i="11"/>
  <c r="C60" i="11" s="1"/>
  <c r="D60" i="11"/>
  <c r="E61" i="11"/>
  <c r="C61" i="11" s="1"/>
  <c r="D61" i="11"/>
  <c r="E62" i="11"/>
  <c r="C62" i="11" s="1"/>
  <c r="D62" i="11"/>
  <c r="E63" i="11"/>
  <c r="C63" i="11" s="1"/>
  <c r="D63" i="11"/>
  <c r="E64" i="11"/>
  <c r="C64" i="11" s="1"/>
  <c r="D64" i="11"/>
  <c r="E65" i="11"/>
  <c r="C65" i="11" s="1"/>
  <c r="D65" i="11"/>
  <c r="E66" i="11"/>
  <c r="C66" i="11" s="1"/>
  <c r="D66" i="11"/>
  <c r="E67" i="11"/>
  <c r="C67" i="11" s="1"/>
  <c r="D67" i="11"/>
  <c r="E68" i="11"/>
  <c r="C68" i="11" s="1"/>
  <c r="D68" i="11"/>
  <c r="E69" i="11"/>
  <c r="C69" i="11" s="1"/>
  <c r="D69" i="11"/>
  <c r="E70" i="11"/>
  <c r="C70" i="11" s="1"/>
  <c r="D70" i="11"/>
  <c r="E71" i="11"/>
  <c r="C71" i="11" s="1"/>
  <c r="D71" i="11"/>
  <c r="E72" i="11"/>
  <c r="C72" i="11" s="1"/>
  <c r="D72" i="11"/>
  <c r="E73" i="11"/>
  <c r="C73" i="11" s="1"/>
  <c r="D73" i="11"/>
  <c r="E74" i="11"/>
  <c r="C74" i="11" s="1"/>
  <c r="D74" i="11"/>
  <c r="E75" i="11"/>
  <c r="C75" i="11" s="1"/>
  <c r="D75" i="11"/>
  <c r="E76" i="11"/>
  <c r="C76" i="11" s="1"/>
  <c r="D76" i="11"/>
  <c r="E77" i="11"/>
  <c r="C77" i="11" s="1"/>
  <c r="D77" i="11"/>
  <c r="E78" i="11"/>
  <c r="C78" i="11" s="1"/>
  <c r="D78" i="11"/>
  <c r="E79" i="11"/>
  <c r="C79" i="11" s="1"/>
  <c r="D79" i="11"/>
  <c r="E80" i="11"/>
  <c r="C80" i="11" s="1"/>
  <c r="D80" i="11"/>
  <c r="E81" i="11"/>
  <c r="C81" i="11" s="1"/>
  <c r="D81" i="11"/>
  <c r="E82" i="11"/>
  <c r="C82" i="11" s="1"/>
  <c r="D82" i="11"/>
  <c r="E83" i="11"/>
  <c r="C83" i="11" s="1"/>
  <c r="D83" i="11"/>
  <c r="E84" i="11"/>
  <c r="C84" i="11" s="1"/>
  <c r="D84" i="11"/>
  <c r="E85" i="11"/>
  <c r="C85" i="11" s="1"/>
  <c r="D85" i="11"/>
  <c r="E86" i="11"/>
  <c r="C86" i="11" s="1"/>
  <c r="D86" i="11"/>
  <c r="E87" i="11"/>
  <c r="C87" i="11" s="1"/>
  <c r="D87" i="11"/>
  <c r="E88" i="11"/>
  <c r="C88" i="11" s="1"/>
  <c r="D88" i="11"/>
  <c r="E89" i="11"/>
  <c r="C89" i="11" s="1"/>
  <c r="D89" i="11"/>
  <c r="E90" i="11"/>
  <c r="C90" i="11" s="1"/>
  <c r="D90" i="11"/>
  <c r="E91" i="11"/>
  <c r="C91" i="11" s="1"/>
  <c r="D91" i="11"/>
  <c r="E92" i="11"/>
  <c r="C92" i="11" s="1"/>
  <c r="D92" i="11"/>
  <c r="E93" i="11"/>
  <c r="C93" i="11" s="1"/>
  <c r="D93" i="11"/>
  <c r="E94" i="11"/>
  <c r="C94" i="11" s="1"/>
  <c r="D94" i="11"/>
  <c r="E95" i="11"/>
  <c r="C95" i="11" s="1"/>
  <c r="D95" i="11"/>
  <c r="E96" i="11"/>
  <c r="C96" i="11" s="1"/>
  <c r="D96" i="11"/>
  <c r="E97" i="11"/>
  <c r="C97" i="11" s="1"/>
  <c r="D97" i="11"/>
  <c r="E98" i="11"/>
  <c r="C98" i="11" s="1"/>
  <c r="D98" i="11"/>
  <c r="E99" i="11"/>
  <c r="C99" i="11" s="1"/>
  <c r="D99" i="11"/>
  <c r="E100" i="11"/>
  <c r="C100" i="11" s="1"/>
  <c r="D100" i="11"/>
  <c r="E101" i="11"/>
  <c r="C101" i="11" s="1"/>
  <c r="D101" i="11"/>
  <c r="E102" i="11"/>
  <c r="C102" i="11" s="1"/>
  <c r="D102" i="11"/>
  <c r="E103" i="11"/>
  <c r="C103" i="11" s="1"/>
  <c r="D103" i="11"/>
  <c r="E104" i="11"/>
  <c r="C104" i="11" s="1"/>
  <c r="D104" i="11"/>
  <c r="E105" i="11"/>
  <c r="C105" i="11" s="1"/>
  <c r="D105" i="11"/>
  <c r="E106" i="11"/>
  <c r="C106" i="11" s="1"/>
  <c r="D106" i="11"/>
  <c r="E107" i="11"/>
  <c r="C107" i="11" s="1"/>
  <c r="D107" i="11"/>
  <c r="E108" i="11"/>
  <c r="C108" i="11" s="1"/>
  <c r="D108" i="11"/>
  <c r="E109" i="11"/>
  <c r="C109" i="11" s="1"/>
  <c r="D109" i="11"/>
  <c r="E110" i="11"/>
  <c r="C110" i="11" s="1"/>
  <c r="D110" i="11"/>
  <c r="E111" i="11"/>
  <c r="C111" i="11" s="1"/>
  <c r="D111" i="11"/>
  <c r="E112" i="11"/>
  <c r="C112" i="11" s="1"/>
  <c r="D112" i="11"/>
  <c r="E113" i="11"/>
  <c r="C113" i="11" s="1"/>
  <c r="D113" i="11"/>
  <c r="E114" i="11"/>
  <c r="C114" i="11" s="1"/>
  <c r="D114" i="11"/>
  <c r="E115" i="11"/>
  <c r="C115" i="11" s="1"/>
  <c r="D115" i="11"/>
  <c r="E116" i="11"/>
  <c r="C116" i="11" s="1"/>
  <c r="D116" i="11"/>
  <c r="E117" i="11"/>
  <c r="C117" i="11" s="1"/>
  <c r="D117" i="11"/>
  <c r="E118" i="11"/>
  <c r="C118" i="11" s="1"/>
  <c r="D118" i="11"/>
  <c r="E119" i="11"/>
  <c r="C119" i="11" s="1"/>
  <c r="D119" i="11"/>
  <c r="E120" i="11"/>
  <c r="C120" i="11" s="1"/>
  <c r="D120" i="11"/>
  <c r="E121" i="11"/>
  <c r="C121" i="11" s="1"/>
  <c r="D121" i="11"/>
  <c r="E122" i="11"/>
  <c r="C122" i="11" s="1"/>
  <c r="D122" i="11"/>
  <c r="E123" i="11"/>
  <c r="C123" i="11" s="1"/>
  <c r="D123" i="11"/>
  <c r="E124" i="11"/>
  <c r="C124" i="11" s="1"/>
  <c r="D124" i="11"/>
  <c r="E125" i="11"/>
  <c r="C125" i="11" s="1"/>
  <c r="D125" i="11"/>
  <c r="E126" i="11"/>
  <c r="C126" i="11" s="1"/>
  <c r="D126" i="11"/>
  <c r="E127" i="11"/>
  <c r="C127" i="11" s="1"/>
  <c r="D127" i="11"/>
  <c r="E128" i="11"/>
  <c r="C128" i="11" s="1"/>
  <c r="D128" i="11"/>
  <c r="E129" i="11"/>
  <c r="C129" i="11" s="1"/>
  <c r="D129" i="11"/>
  <c r="E130" i="11"/>
  <c r="C130" i="11" s="1"/>
  <c r="D130" i="11"/>
  <c r="E131" i="11"/>
  <c r="C131" i="11" s="1"/>
  <c r="D131" i="11"/>
  <c r="E132" i="11"/>
  <c r="C132" i="11" s="1"/>
  <c r="D132" i="11"/>
  <c r="E133" i="11"/>
  <c r="C133" i="11" s="1"/>
  <c r="D133" i="11"/>
  <c r="E134" i="11"/>
  <c r="C134" i="11" s="1"/>
  <c r="D134" i="11"/>
  <c r="E135" i="11"/>
  <c r="C135" i="11" s="1"/>
  <c r="D135" i="11"/>
  <c r="E136" i="11"/>
  <c r="C136" i="11" s="1"/>
  <c r="D136" i="11"/>
  <c r="E137" i="11"/>
  <c r="C137" i="11" s="1"/>
  <c r="D137" i="11"/>
  <c r="E138" i="11"/>
  <c r="C138" i="11" s="1"/>
  <c r="D138" i="11"/>
  <c r="E139" i="11"/>
  <c r="C139" i="11" s="1"/>
  <c r="D139" i="11"/>
  <c r="E140" i="11"/>
  <c r="C140" i="11" s="1"/>
  <c r="D140" i="11"/>
  <c r="E141" i="11"/>
  <c r="C141" i="11" s="1"/>
  <c r="D141" i="11"/>
  <c r="E142" i="11"/>
  <c r="C142" i="11" s="1"/>
  <c r="D142" i="11"/>
  <c r="E143" i="11"/>
  <c r="C143" i="11" s="1"/>
  <c r="D143" i="11"/>
  <c r="E144" i="11"/>
  <c r="C144" i="11" s="1"/>
  <c r="D144" i="11"/>
  <c r="E145" i="11"/>
  <c r="C145" i="11" s="1"/>
  <c r="D145" i="11"/>
  <c r="E146" i="11"/>
  <c r="C146" i="11" s="1"/>
  <c r="D146" i="11"/>
  <c r="E147" i="11"/>
  <c r="C147" i="11" s="1"/>
  <c r="D147" i="11"/>
  <c r="E148" i="11"/>
  <c r="C148" i="11" s="1"/>
  <c r="D148" i="11"/>
  <c r="E149" i="11"/>
  <c r="C149" i="11" s="1"/>
  <c r="D149" i="11"/>
  <c r="E150" i="11"/>
  <c r="C150" i="11" s="1"/>
  <c r="D150" i="11"/>
  <c r="E151" i="11"/>
  <c r="C151" i="11" s="1"/>
  <c r="D151" i="11"/>
  <c r="E152" i="11"/>
  <c r="C152" i="11" s="1"/>
  <c r="D152" i="11"/>
  <c r="E153" i="11"/>
  <c r="C153" i="11" s="1"/>
  <c r="D153" i="11"/>
  <c r="E154" i="11"/>
  <c r="C154" i="11" s="1"/>
  <c r="D154" i="11"/>
  <c r="E155" i="11"/>
  <c r="C155" i="11" s="1"/>
  <c r="D155" i="11"/>
  <c r="E156" i="11"/>
  <c r="C156" i="11" s="1"/>
  <c r="D156" i="11"/>
  <c r="E157" i="11"/>
  <c r="C157" i="11" s="1"/>
  <c r="D157" i="11"/>
  <c r="E158" i="11"/>
  <c r="C158" i="11" s="1"/>
  <c r="D158" i="11"/>
  <c r="E159" i="11"/>
  <c r="C159" i="11" s="1"/>
  <c r="D159" i="11"/>
  <c r="E160" i="11"/>
  <c r="C160" i="11" s="1"/>
  <c r="D160" i="11"/>
  <c r="E161" i="11"/>
  <c r="C161" i="11" s="1"/>
  <c r="D161" i="11"/>
  <c r="E162" i="11"/>
  <c r="C162" i="11" s="1"/>
  <c r="D162" i="11"/>
  <c r="E163" i="11"/>
  <c r="C163" i="11" s="1"/>
  <c r="D163" i="11"/>
  <c r="E164" i="11"/>
  <c r="C164" i="11" s="1"/>
  <c r="D164" i="11"/>
  <c r="E165" i="11"/>
  <c r="C165" i="11" s="1"/>
  <c r="D165" i="11"/>
  <c r="E166" i="11"/>
  <c r="C166" i="11" s="1"/>
  <c r="D166" i="11"/>
  <c r="E167" i="11"/>
  <c r="C167" i="11" s="1"/>
  <c r="D167" i="11"/>
  <c r="E168" i="11"/>
  <c r="C168" i="11" s="1"/>
  <c r="D168" i="11"/>
  <c r="E169" i="11"/>
  <c r="C169" i="11" s="1"/>
  <c r="D169" i="11"/>
  <c r="E170" i="11"/>
  <c r="C170" i="11" s="1"/>
  <c r="D170" i="11"/>
  <c r="E171" i="11"/>
  <c r="C171" i="11" s="1"/>
  <c r="D171" i="11"/>
  <c r="E172" i="11"/>
  <c r="C172" i="11" s="1"/>
  <c r="D172" i="11"/>
  <c r="E173" i="11"/>
  <c r="C173" i="11" s="1"/>
  <c r="D173" i="11"/>
  <c r="E174" i="11"/>
  <c r="C174" i="11" s="1"/>
  <c r="D174" i="11"/>
  <c r="E175" i="11"/>
  <c r="C175" i="11" s="1"/>
  <c r="D175" i="11"/>
  <c r="E176" i="11"/>
  <c r="C176" i="11" s="1"/>
  <c r="D176" i="11"/>
  <c r="E177" i="11"/>
  <c r="C177" i="11" s="1"/>
  <c r="D177" i="11"/>
  <c r="E178" i="11"/>
  <c r="C178" i="11" s="1"/>
  <c r="D178" i="11"/>
  <c r="E179" i="11"/>
  <c r="C179" i="11" s="1"/>
  <c r="D179" i="11"/>
  <c r="E180" i="11"/>
  <c r="C180" i="11" s="1"/>
  <c r="D180" i="11"/>
  <c r="E181" i="11"/>
  <c r="C181" i="11" s="1"/>
  <c r="D181" i="11"/>
  <c r="E182" i="11"/>
  <c r="C182" i="11" s="1"/>
  <c r="D182" i="11"/>
  <c r="E183" i="11"/>
  <c r="C183" i="11" s="1"/>
  <c r="D183" i="11"/>
  <c r="E184" i="11"/>
  <c r="C184" i="11" s="1"/>
  <c r="D184" i="11"/>
  <c r="E185" i="11"/>
  <c r="C185" i="11" s="1"/>
  <c r="D185" i="11"/>
  <c r="E186" i="11"/>
  <c r="C186" i="11" s="1"/>
  <c r="D186" i="11"/>
  <c r="E187" i="11"/>
  <c r="C187" i="11" s="1"/>
  <c r="D187" i="11"/>
  <c r="E188" i="11"/>
  <c r="C188" i="11" s="1"/>
  <c r="D188" i="11"/>
  <c r="E189" i="11"/>
  <c r="C189" i="11" s="1"/>
  <c r="D189" i="11"/>
  <c r="E190" i="11"/>
  <c r="C190" i="11" s="1"/>
  <c r="D190" i="11"/>
  <c r="E191" i="11"/>
  <c r="C191" i="11" s="1"/>
  <c r="D191" i="11"/>
  <c r="E192" i="11"/>
  <c r="C192" i="11" s="1"/>
  <c r="D192" i="11"/>
  <c r="E193" i="11"/>
  <c r="C193" i="11" s="1"/>
  <c r="D193" i="11"/>
  <c r="E194" i="11"/>
  <c r="C194" i="11" s="1"/>
  <c r="D194" i="11"/>
  <c r="E195" i="11"/>
  <c r="C195" i="11" s="1"/>
  <c r="D195" i="11"/>
  <c r="E196" i="11"/>
  <c r="C196" i="11" s="1"/>
  <c r="D196" i="11"/>
  <c r="E197" i="11"/>
  <c r="C197" i="11" s="1"/>
  <c r="D197" i="11"/>
  <c r="E198" i="11"/>
  <c r="C198" i="11" s="1"/>
  <c r="D198" i="11"/>
  <c r="E199" i="11"/>
  <c r="C199" i="11" s="1"/>
  <c r="D199" i="11"/>
  <c r="E200" i="11"/>
  <c r="C200" i="11" s="1"/>
  <c r="D200" i="11"/>
  <c r="E201" i="11"/>
  <c r="C201" i="11" s="1"/>
  <c r="D201" i="11"/>
  <c r="E202" i="11"/>
  <c r="C202" i="11" s="1"/>
  <c r="D202" i="11"/>
  <c r="E203" i="11"/>
  <c r="C203" i="11" s="1"/>
  <c r="D203" i="11"/>
  <c r="E204" i="11"/>
  <c r="C204" i="11" s="1"/>
  <c r="D204" i="11"/>
  <c r="E205" i="11"/>
  <c r="C205" i="11" s="1"/>
  <c r="D205" i="11"/>
  <c r="E206" i="11"/>
  <c r="C206" i="11" s="1"/>
  <c r="D206" i="11"/>
  <c r="E207" i="11"/>
  <c r="C207" i="11" s="1"/>
  <c r="D207" i="11"/>
  <c r="E208" i="11"/>
  <c r="C208" i="11" s="1"/>
  <c r="D208" i="11"/>
  <c r="E209" i="11"/>
  <c r="C209" i="11" s="1"/>
  <c r="D209" i="11"/>
  <c r="E210" i="11"/>
  <c r="C210" i="11" s="1"/>
  <c r="D210" i="11"/>
  <c r="E211" i="11"/>
  <c r="C211" i="11" s="1"/>
  <c r="D211" i="11"/>
  <c r="E212" i="11"/>
  <c r="C212" i="11" s="1"/>
  <c r="D212" i="11"/>
  <c r="E213" i="11"/>
  <c r="C213" i="11" s="1"/>
  <c r="D213" i="11"/>
  <c r="E214" i="11"/>
  <c r="C214" i="11" s="1"/>
  <c r="D214" i="11"/>
  <c r="E215" i="11"/>
  <c r="C215" i="11" s="1"/>
  <c r="D215" i="11"/>
  <c r="E216" i="11"/>
  <c r="C216" i="11" s="1"/>
  <c r="D216" i="11"/>
  <c r="E217" i="11"/>
  <c r="C217" i="11" s="1"/>
  <c r="D217" i="11"/>
  <c r="E218" i="11"/>
  <c r="C218" i="11" s="1"/>
  <c r="D218" i="11"/>
  <c r="E219" i="11"/>
  <c r="C219" i="11" s="1"/>
  <c r="D219" i="11"/>
  <c r="E220" i="11"/>
  <c r="C220" i="11" s="1"/>
  <c r="D220" i="11"/>
  <c r="E221" i="11"/>
  <c r="C221" i="11" s="1"/>
  <c r="D221" i="11"/>
  <c r="E222" i="11"/>
  <c r="C222" i="11" s="1"/>
  <c r="D222" i="11"/>
  <c r="E223" i="11"/>
  <c r="C223" i="11" s="1"/>
  <c r="D223" i="11"/>
  <c r="E224" i="11"/>
  <c r="C224" i="11" s="1"/>
  <c r="D224" i="11"/>
  <c r="E225" i="11"/>
  <c r="C225" i="11" s="1"/>
  <c r="D225" i="11"/>
  <c r="E226" i="11"/>
  <c r="C226" i="11" s="1"/>
  <c r="D226" i="11"/>
  <c r="E227" i="11"/>
  <c r="C227" i="11" s="1"/>
  <c r="D227" i="11"/>
  <c r="E228" i="11"/>
  <c r="C228" i="11" s="1"/>
  <c r="D228" i="11"/>
  <c r="E229" i="11"/>
  <c r="C229" i="11" s="1"/>
  <c r="D229" i="11"/>
  <c r="E230" i="11"/>
  <c r="C230" i="11" s="1"/>
  <c r="D230" i="11"/>
  <c r="E231" i="11"/>
  <c r="C231" i="11" s="1"/>
  <c r="D231" i="11"/>
  <c r="E232" i="11"/>
  <c r="C232" i="11" s="1"/>
  <c r="D232" i="11"/>
  <c r="E233" i="11"/>
  <c r="C233" i="11" s="1"/>
  <c r="D233" i="11"/>
  <c r="E234" i="11"/>
  <c r="C234" i="11" s="1"/>
  <c r="D234" i="11"/>
  <c r="E235" i="11"/>
  <c r="C235" i="11" s="1"/>
  <c r="D235" i="11"/>
  <c r="E236" i="11"/>
  <c r="C236" i="11" s="1"/>
  <c r="D236" i="11"/>
  <c r="E237" i="11"/>
  <c r="C237" i="11" s="1"/>
  <c r="D237" i="11"/>
  <c r="E238" i="11"/>
  <c r="C238" i="11" s="1"/>
  <c r="D238" i="11"/>
  <c r="E239" i="11"/>
  <c r="C239" i="11" s="1"/>
  <c r="D239" i="11"/>
  <c r="E240" i="11"/>
  <c r="C240" i="11" s="1"/>
  <c r="D240" i="11"/>
  <c r="E241" i="11"/>
  <c r="C241" i="11" s="1"/>
  <c r="D241" i="11"/>
  <c r="E242" i="11"/>
  <c r="C242" i="11" s="1"/>
  <c r="D242" i="11"/>
  <c r="E243" i="11"/>
  <c r="C243" i="11" s="1"/>
  <c r="D243" i="11"/>
  <c r="E244" i="11"/>
  <c r="C244" i="11" s="1"/>
  <c r="D244" i="11"/>
  <c r="E245" i="11"/>
  <c r="C245" i="11" s="1"/>
  <c r="D245" i="11"/>
  <c r="E246" i="11"/>
  <c r="C246" i="11" s="1"/>
  <c r="D246" i="11"/>
  <c r="E247" i="11"/>
  <c r="C247" i="11" s="1"/>
  <c r="D247" i="11"/>
  <c r="E248" i="11"/>
  <c r="C248" i="11" s="1"/>
  <c r="D248" i="11"/>
  <c r="E249" i="11"/>
  <c r="C249" i="11" s="1"/>
  <c r="D249" i="11"/>
  <c r="E250" i="11"/>
  <c r="C250" i="11" s="1"/>
  <c r="D250" i="11"/>
  <c r="E251" i="11"/>
  <c r="C251" i="11" s="1"/>
  <c r="D251" i="11"/>
  <c r="E252" i="11"/>
  <c r="C252" i="11" s="1"/>
  <c r="D252" i="11"/>
  <c r="E253" i="11"/>
  <c r="C253" i="11" s="1"/>
  <c r="D253" i="11"/>
  <c r="E254" i="11"/>
  <c r="C254" i="11" s="1"/>
  <c r="D254" i="11"/>
  <c r="E255" i="11"/>
  <c r="C255" i="11" s="1"/>
  <c r="D255" i="11"/>
  <c r="E256" i="11"/>
  <c r="C256" i="11" s="1"/>
  <c r="D256" i="11"/>
  <c r="E257" i="11"/>
  <c r="C257" i="11" s="1"/>
  <c r="D257" i="11"/>
  <c r="E258" i="11"/>
  <c r="C258" i="11" s="1"/>
  <c r="D258" i="11"/>
  <c r="E259" i="11"/>
  <c r="C259" i="11" s="1"/>
  <c r="D259" i="11"/>
  <c r="E260" i="11"/>
  <c r="C260" i="11" s="1"/>
  <c r="D260" i="11"/>
  <c r="E261" i="11"/>
  <c r="C261" i="11" s="1"/>
  <c r="D261" i="11"/>
  <c r="E262" i="11"/>
  <c r="C262" i="11" s="1"/>
  <c r="D262" i="11"/>
  <c r="E263" i="11"/>
  <c r="C263" i="11" s="1"/>
  <c r="D263" i="11"/>
  <c r="E264" i="11"/>
  <c r="C264" i="11" s="1"/>
  <c r="D264" i="11"/>
  <c r="E265" i="11"/>
  <c r="C265" i="11" s="1"/>
  <c r="D265" i="11"/>
  <c r="E266" i="11"/>
  <c r="C266" i="11" s="1"/>
  <c r="D266" i="11"/>
  <c r="E267" i="11"/>
  <c r="C267" i="11" s="1"/>
  <c r="D267" i="11"/>
  <c r="E268" i="11"/>
  <c r="C268" i="11" s="1"/>
  <c r="D268" i="11"/>
  <c r="E269" i="11"/>
  <c r="C269" i="11" s="1"/>
  <c r="D269" i="11"/>
  <c r="E270" i="11"/>
  <c r="C270" i="11" s="1"/>
  <c r="D270" i="11"/>
  <c r="E271" i="11"/>
  <c r="C271" i="11" s="1"/>
  <c r="D271" i="11"/>
  <c r="E272" i="11"/>
  <c r="C272" i="11" s="1"/>
  <c r="D272" i="11"/>
  <c r="E273" i="11"/>
  <c r="C273" i="11" s="1"/>
  <c r="D273" i="11"/>
  <c r="E274" i="11"/>
  <c r="C274" i="11" s="1"/>
  <c r="D274" i="11"/>
  <c r="E275" i="11"/>
  <c r="C275" i="11" s="1"/>
  <c r="D275" i="11"/>
  <c r="E276" i="11"/>
  <c r="C276" i="11" s="1"/>
  <c r="D276" i="11"/>
  <c r="E277" i="11"/>
  <c r="C277" i="11" s="1"/>
  <c r="D277" i="11"/>
  <c r="E278" i="11"/>
  <c r="C278" i="11" s="1"/>
  <c r="D278" i="11"/>
  <c r="E279" i="11"/>
  <c r="C279" i="11" s="1"/>
  <c r="D279" i="11"/>
  <c r="E280" i="11"/>
  <c r="C280" i="11" s="1"/>
  <c r="D280" i="11"/>
  <c r="E281" i="11"/>
  <c r="C281" i="11" s="1"/>
  <c r="D281" i="11"/>
  <c r="E282" i="11"/>
  <c r="C282" i="11" s="1"/>
  <c r="D282" i="11"/>
  <c r="E283" i="11"/>
  <c r="C283" i="11" s="1"/>
  <c r="D283" i="11"/>
  <c r="E284" i="11"/>
  <c r="C284" i="11" s="1"/>
  <c r="D284" i="11"/>
  <c r="E285" i="11"/>
  <c r="C285" i="11" s="1"/>
  <c r="D285" i="11"/>
  <c r="E286" i="11"/>
  <c r="C286" i="11" s="1"/>
  <c r="D286" i="11"/>
  <c r="E287" i="11"/>
  <c r="C287" i="11" s="1"/>
  <c r="D287" i="11"/>
  <c r="E288" i="11"/>
  <c r="C288" i="11" s="1"/>
  <c r="D288" i="11"/>
  <c r="E289" i="11"/>
  <c r="C289" i="11" s="1"/>
  <c r="D289" i="11"/>
  <c r="E290" i="11"/>
  <c r="C290" i="11" s="1"/>
  <c r="D290" i="11"/>
  <c r="E291" i="11"/>
  <c r="C291" i="11" s="1"/>
  <c r="D291" i="11"/>
  <c r="E292" i="11"/>
  <c r="C292" i="11" s="1"/>
  <c r="D292" i="11"/>
  <c r="E293" i="11"/>
  <c r="C293" i="11" s="1"/>
  <c r="D293" i="11"/>
  <c r="E294" i="11"/>
  <c r="C294" i="11" s="1"/>
  <c r="D294" i="11"/>
  <c r="E295" i="11"/>
  <c r="C295" i="11" s="1"/>
  <c r="D295" i="11"/>
  <c r="E296" i="11"/>
  <c r="C296" i="11" s="1"/>
  <c r="D296" i="11"/>
  <c r="E297" i="11"/>
  <c r="C297" i="11" s="1"/>
  <c r="D297" i="11"/>
  <c r="E298" i="11"/>
  <c r="C298" i="11" s="1"/>
  <c r="D298" i="11"/>
  <c r="E299" i="11"/>
  <c r="C299" i="11" s="1"/>
  <c r="D299" i="11"/>
  <c r="E300" i="11"/>
  <c r="C300" i="11" s="1"/>
  <c r="D300" i="11"/>
  <c r="E301" i="11"/>
  <c r="C301" i="11" s="1"/>
  <c r="D301" i="11"/>
  <c r="E302" i="11"/>
  <c r="C302" i="11" s="1"/>
  <c r="D302" i="11"/>
  <c r="E303" i="11"/>
  <c r="C303" i="11" s="1"/>
  <c r="D303" i="11"/>
  <c r="E304" i="11"/>
  <c r="C304" i="11" s="1"/>
  <c r="D304" i="11"/>
  <c r="E305" i="11"/>
  <c r="C305" i="11" s="1"/>
  <c r="D305" i="11"/>
  <c r="E306" i="11"/>
  <c r="C306" i="11" s="1"/>
  <c r="D306" i="11"/>
  <c r="E307" i="11"/>
  <c r="C307" i="11" s="1"/>
  <c r="D307" i="11"/>
  <c r="E308" i="11"/>
  <c r="C308" i="11" s="1"/>
  <c r="D308" i="11"/>
  <c r="E309" i="11"/>
  <c r="C309" i="11" s="1"/>
  <c r="D309" i="11"/>
  <c r="E310" i="11"/>
  <c r="C310" i="11" s="1"/>
  <c r="D310" i="11"/>
  <c r="E311" i="11"/>
  <c r="C311" i="11" s="1"/>
  <c r="D311" i="11"/>
  <c r="E312" i="11"/>
  <c r="C312" i="11" s="1"/>
  <c r="D312" i="11"/>
  <c r="E313" i="11"/>
  <c r="C313" i="11" s="1"/>
  <c r="D313" i="11"/>
  <c r="E314" i="11"/>
  <c r="C314" i="11" s="1"/>
  <c r="D314" i="11"/>
  <c r="E315" i="11"/>
  <c r="C315" i="11" s="1"/>
  <c r="D315" i="11"/>
  <c r="E316" i="11"/>
  <c r="C316" i="11" s="1"/>
  <c r="D316" i="11"/>
  <c r="E317" i="11"/>
  <c r="C317" i="11" s="1"/>
  <c r="D317" i="11"/>
  <c r="E318" i="11"/>
  <c r="C318" i="11" s="1"/>
  <c r="D318" i="11"/>
  <c r="E319" i="11"/>
  <c r="C319" i="11" s="1"/>
  <c r="D319" i="11"/>
  <c r="E320" i="11"/>
  <c r="C320" i="11" s="1"/>
  <c r="D320" i="11"/>
  <c r="E321" i="11"/>
  <c r="C321" i="11" s="1"/>
  <c r="D321" i="11"/>
  <c r="E322" i="11"/>
  <c r="C322" i="11" s="1"/>
  <c r="D322" i="11"/>
  <c r="E323" i="11"/>
  <c r="C323" i="11" s="1"/>
  <c r="D323" i="11"/>
  <c r="E324" i="11"/>
  <c r="C324" i="11" s="1"/>
  <c r="D324" i="11"/>
  <c r="E325" i="11"/>
  <c r="C325" i="11" s="1"/>
  <c r="D325" i="11"/>
  <c r="E326" i="11"/>
  <c r="C326" i="11" s="1"/>
  <c r="D326" i="11"/>
  <c r="E327" i="11"/>
  <c r="C327" i="11" s="1"/>
  <c r="D327" i="11"/>
  <c r="E328" i="11"/>
  <c r="C328" i="11" s="1"/>
  <c r="D328" i="11"/>
  <c r="E329" i="11"/>
  <c r="C329" i="11" s="1"/>
  <c r="D329" i="11"/>
  <c r="E330" i="11"/>
  <c r="C330" i="11" s="1"/>
  <c r="D330" i="11"/>
  <c r="E331" i="11"/>
  <c r="C331" i="11" s="1"/>
  <c r="D331" i="11"/>
  <c r="E332" i="11"/>
  <c r="C332" i="11" s="1"/>
  <c r="D332" i="11"/>
  <c r="E333" i="11"/>
  <c r="C333" i="11" s="1"/>
  <c r="D333" i="11"/>
  <c r="E334" i="11"/>
  <c r="C334" i="11" s="1"/>
  <c r="D334" i="11"/>
  <c r="E335" i="11"/>
  <c r="C335" i="11" s="1"/>
  <c r="D335" i="11"/>
  <c r="E336" i="11"/>
  <c r="C336" i="11" s="1"/>
  <c r="D336" i="11"/>
  <c r="E337" i="11"/>
  <c r="C337" i="11" s="1"/>
  <c r="D337" i="11"/>
  <c r="E338" i="11"/>
  <c r="C338" i="11" s="1"/>
  <c r="D338" i="11"/>
  <c r="E339" i="11"/>
  <c r="C339" i="11" s="1"/>
  <c r="D339" i="11"/>
  <c r="E340" i="11"/>
  <c r="C340" i="11" s="1"/>
  <c r="D340" i="11"/>
  <c r="E341" i="11"/>
  <c r="C341" i="11" s="1"/>
  <c r="D341" i="11"/>
  <c r="E342" i="11"/>
  <c r="C342" i="11" s="1"/>
  <c r="D342" i="11"/>
  <c r="E343" i="11"/>
  <c r="C343" i="11" s="1"/>
  <c r="D343" i="11"/>
  <c r="E344" i="11"/>
  <c r="C344" i="11" s="1"/>
  <c r="D344" i="11"/>
  <c r="E345" i="11"/>
  <c r="C345" i="11" s="1"/>
  <c r="D345" i="11"/>
  <c r="E346" i="11"/>
  <c r="C346" i="11" s="1"/>
  <c r="D346" i="11"/>
  <c r="E347" i="11"/>
  <c r="C347" i="11" s="1"/>
  <c r="D347" i="11"/>
  <c r="E348" i="11"/>
  <c r="C348" i="11" s="1"/>
  <c r="D348" i="11"/>
  <c r="E349" i="11"/>
  <c r="C349" i="11" s="1"/>
  <c r="D349" i="11"/>
  <c r="E350" i="11"/>
  <c r="C350" i="11" s="1"/>
  <c r="D350" i="11"/>
  <c r="E351" i="11"/>
  <c r="C351" i="11" s="1"/>
  <c r="D351" i="11"/>
  <c r="E352" i="11"/>
  <c r="C352" i="11" s="1"/>
  <c r="D352" i="11"/>
  <c r="E353" i="11"/>
  <c r="C353" i="11" s="1"/>
  <c r="D353" i="11"/>
  <c r="E354" i="11"/>
  <c r="C354" i="11" s="1"/>
  <c r="D354" i="11"/>
  <c r="E355" i="11"/>
  <c r="C355" i="11" s="1"/>
  <c r="D355" i="11"/>
  <c r="E356" i="11"/>
  <c r="C356" i="11" s="1"/>
  <c r="D356" i="11"/>
  <c r="E357" i="11"/>
  <c r="C357" i="11" s="1"/>
  <c r="D357" i="11"/>
  <c r="E358" i="11"/>
  <c r="C358" i="11" s="1"/>
  <c r="D358" i="11"/>
  <c r="E359" i="11"/>
  <c r="C359" i="11" s="1"/>
  <c r="D359" i="11"/>
  <c r="E360" i="11"/>
  <c r="C360" i="11" s="1"/>
  <c r="D360" i="11"/>
  <c r="E361" i="11"/>
  <c r="C361" i="11" s="1"/>
  <c r="D361" i="11"/>
  <c r="E362" i="11"/>
  <c r="C362" i="11" s="1"/>
  <c r="D362" i="11"/>
  <c r="E363" i="11"/>
  <c r="C363" i="11" s="1"/>
  <c r="D363" i="11"/>
  <c r="E364" i="11"/>
  <c r="C364" i="11" s="1"/>
  <c r="D364" i="11"/>
  <c r="E365" i="11"/>
  <c r="C365" i="11" s="1"/>
  <c r="D365" i="11"/>
  <c r="E366" i="11"/>
  <c r="C366" i="11" s="1"/>
  <c r="D366" i="11"/>
  <c r="E367" i="11"/>
  <c r="C367" i="11" s="1"/>
  <c r="D367" i="11"/>
  <c r="E368" i="11"/>
  <c r="C368" i="11" s="1"/>
  <c r="D368" i="11"/>
  <c r="E369" i="11"/>
  <c r="C369" i="11" s="1"/>
  <c r="D369" i="11"/>
  <c r="E370" i="11"/>
  <c r="C370" i="11" s="1"/>
  <c r="D370" i="11"/>
  <c r="E371" i="11"/>
  <c r="C371" i="11" s="1"/>
  <c r="D371" i="11"/>
  <c r="E372" i="11"/>
  <c r="C372" i="11" s="1"/>
  <c r="D372" i="11"/>
  <c r="E373" i="11"/>
  <c r="C373" i="11" s="1"/>
  <c r="D373" i="11"/>
  <c r="E374" i="11"/>
  <c r="C374" i="11" s="1"/>
  <c r="D374" i="11"/>
  <c r="E375" i="11"/>
  <c r="C375" i="11" s="1"/>
  <c r="D375" i="11"/>
  <c r="E376" i="11"/>
  <c r="C376" i="11" s="1"/>
  <c r="D376" i="11"/>
  <c r="E377" i="11"/>
  <c r="C377" i="11" s="1"/>
  <c r="D377" i="11"/>
  <c r="E378" i="11"/>
  <c r="C378" i="11" s="1"/>
  <c r="D378" i="11"/>
  <c r="E379" i="11"/>
  <c r="C379" i="11" s="1"/>
  <c r="D379" i="11"/>
  <c r="E380" i="11"/>
  <c r="C380" i="11" s="1"/>
  <c r="D380" i="11"/>
  <c r="E381" i="11"/>
  <c r="C381" i="11" s="1"/>
  <c r="D381" i="11"/>
  <c r="E382" i="11"/>
  <c r="C382" i="11" s="1"/>
  <c r="D382" i="11"/>
  <c r="E383" i="11"/>
  <c r="C383" i="11" s="1"/>
  <c r="D383" i="11"/>
  <c r="E384" i="11"/>
  <c r="C384" i="11" s="1"/>
  <c r="D384" i="11"/>
  <c r="E385" i="11"/>
  <c r="C385" i="11" s="1"/>
  <c r="D385" i="11"/>
  <c r="E386" i="11"/>
  <c r="C386" i="11" s="1"/>
  <c r="D386" i="11"/>
  <c r="E387" i="11"/>
  <c r="C387" i="11" s="1"/>
  <c r="D387" i="11"/>
  <c r="E388" i="11"/>
  <c r="C388" i="11" s="1"/>
  <c r="D388" i="11"/>
  <c r="E389" i="11"/>
  <c r="C389" i="11" s="1"/>
  <c r="D389" i="11"/>
  <c r="E390" i="11"/>
  <c r="C390" i="11" s="1"/>
  <c r="D390" i="11"/>
  <c r="E391" i="11"/>
  <c r="C391" i="11" s="1"/>
  <c r="D391" i="11"/>
  <c r="E392" i="11"/>
  <c r="C392" i="11" s="1"/>
  <c r="D392" i="11"/>
  <c r="E393" i="11"/>
  <c r="C393" i="11" s="1"/>
  <c r="D393" i="11"/>
  <c r="E394" i="11"/>
  <c r="C394" i="11" s="1"/>
  <c r="D394" i="11"/>
  <c r="E395" i="11"/>
  <c r="C395" i="11" s="1"/>
  <c r="D395" i="11"/>
  <c r="E396" i="11"/>
  <c r="C396" i="11" s="1"/>
  <c r="D396" i="11"/>
  <c r="E397" i="11"/>
  <c r="C397" i="11" s="1"/>
  <c r="D397" i="11"/>
  <c r="E398" i="11"/>
  <c r="C398" i="11" s="1"/>
  <c r="D398" i="11"/>
  <c r="E399" i="11"/>
  <c r="C399" i="11" s="1"/>
  <c r="D399" i="11"/>
  <c r="E400" i="11"/>
  <c r="C400" i="11" s="1"/>
  <c r="D400" i="11"/>
  <c r="E401" i="11"/>
  <c r="C401" i="11" s="1"/>
  <c r="D401" i="11"/>
  <c r="E402" i="11"/>
  <c r="C402" i="11" s="1"/>
  <c r="D402" i="11"/>
  <c r="E403" i="11"/>
  <c r="C403" i="11" s="1"/>
  <c r="D403" i="11"/>
  <c r="E404" i="11"/>
  <c r="C404" i="11" s="1"/>
  <c r="D404" i="11"/>
  <c r="E405" i="11"/>
  <c r="C405" i="11" s="1"/>
  <c r="D405" i="11"/>
  <c r="E406" i="11"/>
  <c r="C406" i="11" s="1"/>
  <c r="D406" i="11"/>
  <c r="E407" i="11"/>
  <c r="C407" i="11" s="1"/>
  <c r="D407" i="11"/>
  <c r="E408" i="11"/>
  <c r="C408" i="11" s="1"/>
  <c r="D408" i="11"/>
  <c r="E409" i="11"/>
  <c r="C409" i="11" s="1"/>
  <c r="D409" i="11"/>
  <c r="E410" i="11"/>
  <c r="C410" i="11" s="1"/>
  <c r="D410" i="11"/>
  <c r="E411" i="11"/>
  <c r="C411" i="11" s="1"/>
  <c r="D411" i="11"/>
  <c r="E412" i="11"/>
  <c r="C412" i="11" s="1"/>
  <c r="D412" i="11"/>
  <c r="E413" i="11"/>
  <c r="C413" i="11" s="1"/>
  <c r="D413" i="11"/>
  <c r="E414" i="11"/>
  <c r="C414" i="11" s="1"/>
  <c r="D414" i="11"/>
  <c r="E415" i="11"/>
  <c r="C415" i="11" s="1"/>
  <c r="D415" i="11"/>
  <c r="E416" i="11"/>
  <c r="C416" i="11" s="1"/>
  <c r="D416" i="11"/>
  <c r="E417" i="11"/>
  <c r="C417" i="11" s="1"/>
  <c r="D417" i="11"/>
  <c r="E418" i="11"/>
  <c r="C418" i="11" s="1"/>
  <c r="D418" i="11"/>
  <c r="E419" i="11"/>
  <c r="C419" i="11" s="1"/>
  <c r="D419" i="11"/>
  <c r="E420" i="11"/>
  <c r="C420" i="11" s="1"/>
  <c r="D420" i="11"/>
  <c r="E421" i="11"/>
  <c r="C421" i="11" s="1"/>
  <c r="D421" i="11"/>
  <c r="E422" i="11"/>
  <c r="C422" i="11" s="1"/>
  <c r="D422" i="11"/>
  <c r="E423" i="11"/>
  <c r="C423" i="11" s="1"/>
  <c r="D423" i="11"/>
  <c r="E424" i="11"/>
  <c r="C424" i="11" s="1"/>
  <c r="D424" i="11"/>
  <c r="E425" i="11"/>
  <c r="C425" i="11" s="1"/>
  <c r="D425" i="11"/>
  <c r="E426" i="11"/>
  <c r="C426" i="11" s="1"/>
  <c r="D426" i="11"/>
  <c r="E427" i="11"/>
  <c r="C427" i="11" s="1"/>
  <c r="D427" i="11"/>
  <c r="E428" i="11"/>
  <c r="C428" i="11" s="1"/>
  <c r="D428" i="11"/>
  <c r="E429" i="11"/>
  <c r="C429" i="11" s="1"/>
  <c r="D429" i="11"/>
  <c r="E430" i="11"/>
  <c r="C430" i="11" s="1"/>
  <c r="D430" i="11"/>
  <c r="E431" i="11"/>
  <c r="C431" i="11" s="1"/>
  <c r="D431" i="11"/>
  <c r="E432" i="11"/>
  <c r="C432" i="11" s="1"/>
  <c r="D432" i="11"/>
  <c r="E433" i="11"/>
  <c r="C433" i="11" s="1"/>
  <c r="D433" i="11"/>
  <c r="E434" i="11"/>
  <c r="C434" i="11" s="1"/>
  <c r="D434" i="11"/>
  <c r="E435" i="11"/>
  <c r="C435" i="11" s="1"/>
  <c r="D435" i="11"/>
  <c r="E436" i="11"/>
  <c r="C436" i="11" s="1"/>
  <c r="D436" i="11"/>
  <c r="E437" i="11"/>
  <c r="C437" i="11" s="1"/>
  <c r="D437" i="11"/>
  <c r="E438" i="11"/>
  <c r="C438" i="11" s="1"/>
  <c r="D438" i="11"/>
  <c r="E439" i="11"/>
  <c r="C439" i="11" s="1"/>
  <c r="D439" i="11"/>
  <c r="E440" i="11"/>
  <c r="C440" i="11" s="1"/>
  <c r="D440" i="11"/>
  <c r="D445" i="11"/>
  <c r="D444" i="11"/>
  <c r="D443" i="11"/>
  <c r="D442" i="11"/>
  <c r="D441" i="11"/>
  <c r="D446" i="11"/>
  <c r="P447" i="11"/>
  <c r="O447" i="11"/>
  <c r="N447" i="11"/>
  <c r="M447" i="11"/>
  <c r="L447" i="11"/>
  <c r="K447" i="11"/>
  <c r="E446" i="11"/>
  <c r="C446" i="11" s="1"/>
  <c r="E445" i="11"/>
  <c r="C445" i="11" s="1"/>
  <c r="E444" i="11"/>
  <c r="C444" i="11" s="1"/>
  <c r="E443" i="11"/>
  <c r="C443" i="11" s="1"/>
  <c r="E442" i="11"/>
  <c r="C442" i="11" s="1"/>
  <c r="E441" i="11"/>
  <c r="C441" i="11" s="1"/>
  <c r="C447" i="11" l="1"/>
  <c r="D447" i="11"/>
  <c r="E447" i="11"/>
  <c r="J447" i="11"/>
  <c r="I447" i="11"/>
  <c r="AL446" i="5"/>
  <c r="AK446" i="5"/>
  <c r="AJ446" i="5"/>
  <c r="AI446" i="5"/>
  <c r="AE446" i="5"/>
  <c r="AD446" i="5"/>
  <c r="AL445" i="5"/>
  <c r="AK445" i="5"/>
  <c r="AJ445" i="5"/>
  <c r="AI445" i="5"/>
  <c r="AE445" i="5"/>
  <c r="AD445" i="5"/>
  <c r="AL444" i="5"/>
  <c r="AK444" i="5"/>
  <c r="AJ444" i="5"/>
  <c r="AI444" i="5"/>
  <c r="AE444" i="5"/>
  <c r="AD444" i="5"/>
  <c r="AL443" i="5"/>
  <c r="AK443" i="5"/>
  <c r="AJ443" i="5"/>
  <c r="AI443" i="5"/>
  <c r="AE443" i="5"/>
  <c r="AD443" i="5"/>
  <c r="AL442" i="5"/>
  <c r="AK442" i="5"/>
  <c r="AJ442" i="5"/>
  <c r="AI442" i="5"/>
  <c r="AE442" i="5"/>
  <c r="AD442" i="5"/>
  <c r="AL441" i="5"/>
  <c r="AK441" i="5"/>
  <c r="AJ441" i="5"/>
  <c r="AI441" i="5"/>
  <c r="AN56" i="12" s="1"/>
  <c r="AE441" i="5"/>
  <c r="AD441" i="5"/>
  <c r="AL440" i="5"/>
  <c r="AK440" i="5"/>
  <c r="AJ440" i="5"/>
  <c r="AI440" i="5"/>
  <c r="AE440" i="5"/>
  <c r="AD440" i="5"/>
  <c r="AL439" i="5"/>
  <c r="AK439" i="5"/>
  <c r="AJ439" i="5"/>
  <c r="AI439" i="5"/>
  <c r="AE439" i="5"/>
  <c r="AD439" i="5"/>
  <c r="AL438" i="5"/>
  <c r="AK438" i="5"/>
  <c r="AJ438" i="5"/>
  <c r="AI438" i="5"/>
  <c r="AE438" i="5"/>
  <c r="AD438" i="5"/>
  <c r="AL437" i="5"/>
  <c r="AK437" i="5"/>
  <c r="AJ437" i="5"/>
  <c r="AI437" i="5"/>
  <c r="AE437" i="5"/>
  <c r="AD437" i="5"/>
  <c r="AL436" i="5"/>
  <c r="AK436" i="5"/>
  <c r="AJ436" i="5"/>
  <c r="AI436" i="5"/>
  <c r="AE436" i="5"/>
  <c r="AD436" i="5"/>
  <c r="AL435" i="5"/>
  <c r="AK435" i="5"/>
  <c r="AJ435" i="5"/>
  <c r="AI435" i="5"/>
  <c r="AE435" i="5"/>
  <c r="AD435" i="5"/>
  <c r="AL434" i="5"/>
  <c r="AK434" i="5"/>
  <c r="AJ434" i="5"/>
  <c r="AI434" i="5"/>
  <c r="AE434" i="5"/>
  <c r="AD434" i="5"/>
  <c r="AL433" i="5"/>
  <c r="AK433" i="5"/>
  <c r="AJ433" i="5"/>
  <c r="AI433" i="5"/>
  <c r="AE433" i="5"/>
  <c r="AD433" i="5"/>
  <c r="AL432" i="5"/>
  <c r="AK432" i="5"/>
  <c r="AJ432" i="5"/>
  <c r="AI432" i="5"/>
  <c r="AE432" i="5"/>
  <c r="AD432" i="5"/>
  <c r="AL431" i="5"/>
  <c r="AK431" i="5"/>
  <c r="AJ431" i="5"/>
  <c r="AI431" i="5"/>
  <c r="AE431" i="5"/>
  <c r="AD431" i="5"/>
  <c r="AL430" i="5"/>
  <c r="AK430" i="5"/>
  <c r="AJ430" i="5"/>
  <c r="AI430" i="5"/>
  <c r="AE430" i="5"/>
  <c r="AD430" i="5"/>
  <c r="AL429" i="5"/>
  <c r="AK429" i="5"/>
  <c r="AJ429" i="5"/>
  <c r="AI429" i="5"/>
  <c r="AE429" i="5"/>
  <c r="AD429" i="5"/>
  <c r="AL428" i="5"/>
  <c r="AK428" i="5"/>
  <c r="AJ428" i="5"/>
  <c r="AI428" i="5"/>
  <c r="AE428" i="5"/>
  <c r="AD428" i="5"/>
  <c r="AL427" i="5"/>
  <c r="AK427" i="5"/>
  <c r="AJ427" i="5"/>
  <c r="AI427" i="5"/>
  <c r="AE427" i="5"/>
  <c r="AD427" i="5"/>
  <c r="AL426" i="5"/>
  <c r="AK426" i="5"/>
  <c r="AJ426" i="5"/>
  <c r="AI426" i="5"/>
  <c r="AE426" i="5"/>
  <c r="AD426" i="5"/>
  <c r="AL425" i="5"/>
  <c r="AK425" i="5"/>
  <c r="AJ425" i="5"/>
  <c r="AI425" i="5"/>
  <c r="AE425" i="5"/>
  <c r="AD425" i="5"/>
  <c r="AL424" i="5"/>
  <c r="AK424" i="5"/>
  <c r="AO53" i="12" s="1"/>
  <c r="AJ424" i="5"/>
  <c r="AI424" i="5"/>
  <c r="AE424" i="5"/>
  <c r="AD424" i="5"/>
  <c r="AL423" i="5"/>
  <c r="AK423" i="5"/>
  <c r="AJ423" i="5"/>
  <c r="AI423" i="5"/>
  <c r="AE423" i="5"/>
  <c r="AD423" i="5"/>
  <c r="AL422" i="5"/>
  <c r="AK422" i="5"/>
  <c r="AJ422" i="5"/>
  <c r="AI422" i="5"/>
  <c r="AE422" i="5"/>
  <c r="AD422" i="5"/>
  <c r="AL421" i="5"/>
  <c r="AK421" i="5"/>
  <c r="AJ421" i="5"/>
  <c r="AI421" i="5"/>
  <c r="AE421" i="5"/>
  <c r="AD421" i="5"/>
  <c r="AL420" i="5"/>
  <c r="AK420" i="5"/>
  <c r="AJ420" i="5"/>
  <c r="AI420" i="5"/>
  <c r="AE420" i="5"/>
  <c r="AD420" i="5"/>
  <c r="AL419" i="5"/>
  <c r="AK419" i="5"/>
  <c r="AJ419" i="5"/>
  <c r="AI419" i="5"/>
  <c r="AE419" i="5"/>
  <c r="AD419" i="5"/>
  <c r="AL418" i="5"/>
  <c r="AK418" i="5"/>
  <c r="AJ418" i="5"/>
  <c r="AI418" i="5"/>
  <c r="AE418" i="5"/>
  <c r="AD418" i="5"/>
  <c r="AL417" i="5"/>
  <c r="AK417" i="5"/>
  <c r="AJ417" i="5"/>
  <c r="AI417" i="5"/>
  <c r="AE417" i="5"/>
  <c r="AD417" i="5"/>
  <c r="AL416" i="5"/>
  <c r="AK416" i="5"/>
  <c r="AJ416" i="5"/>
  <c r="AI416" i="5"/>
  <c r="AE416" i="5"/>
  <c r="AD416" i="5"/>
  <c r="AL415" i="5"/>
  <c r="AK415" i="5"/>
  <c r="AJ415" i="5"/>
  <c r="AI415" i="5"/>
  <c r="AE415" i="5"/>
  <c r="AD415" i="5"/>
  <c r="AL414" i="5"/>
  <c r="AK414" i="5"/>
  <c r="AJ414" i="5"/>
  <c r="AI414" i="5"/>
  <c r="AE414" i="5"/>
  <c r="AD414" i="5"/>
  <c r="AL413" i="5"/>
  <c r="AK413" i="5"/>
  <c r="AJ413" i="5"/>
  <c r="AI413" i="5"/>
  <c r="AE413" i="5"/>
  <c r="AD413" i="5"/>
  <c r="AL412" i="5"/>
  <c r="AK412" i="5"/>
  <c r="AJ412" i="5"/>
  <c r="AI412" i="5"/>
  <c r="AE412" i="5"/>
  <c r="AD412" i="5"/>
  <c r="AL411" i="5"/>
  <c r="AK411" i="5"/>
  <c r="AJ411" i="5"/>
  <c r="AI411" i="5"/>
  <c r="AE411" i="5"/>
  <c r="AD411" i="5"/>
  <c r="AL410" i="5"/>
  <c r="AK410" i="5"/>
  <c r="AJ410" i="5"/>
  <c r="AI410" i="5"/>
  <c r="AE410" i="5"/>
  <c r="AD410" i="5"/>
  <c r="AL409" i="5"/>
  <c r="AK409" i="5"/>
  <c r="AJ409" i="5"/>
  <c r="AI409" i="5"/>
  <c r="AE409" i="5"/>
  <c r="AD409" i="5"/>
  <c r="AL408" i="5"/>
  <c r="AK408" i="5"/>
  <c r="AJ408" i="5"/>
  <c r="AI408" i="5"/>
  <c r="AE408" i="5"/>
  <c r="AD408" i="5"/>
  <c r="AL407" i="5"/>
  <c r="AK407" i="5"/>
  <c r="AJ407" i="5"/>
  <c r="AI407" i="5"/>
  <c r="AE407" i="5"/>
  <c r="AD407" i="5"/>
  <c r="AL406" i="5"/>
  <c r="AK406" i="5"/>
  <c r="AJ406" i="5"/>
  <c r="AI406" i="5"/>
  <c r="AE406" i="5"/>
  <c r="AD406" i="5"/>
  <c r="AL405" i="5"/>
  <c r="AK405" i="5"/>
  <c r="AJ405" i="5"/>
  <c r="AI405" i="5"/>
  <c r="AE405" i="5"/>
  <c r="AD405" i="5"/>
  <c r="AL404" i="5"/>
  <c r="AK404" i="5"/>
  <c r="AJ404" i="5"/>
  <c r="AI404" i="5"/>
  <c r="AE404" i="5"/>
  <c r="AD404" i="5"/>
  <c r="AL403" i="5"/>
  <c r="AK403" i="5"/>
  <c r="AJ403" i="5"/>
  <c r="AI403" i="5"/>
  <c r="AE403" i="5"/>
  <c r="AD403" i="5"/>
  <c r="AL402" i="5"/>
  <c r="AK402" i="5"/>
  <c r="AJ402" i="5"/>
  <c r="AI402" i="5"/>
  <c r="AE402" i="5"/>
  <c r="AD402" i="5"/>
  <c r="AL401" i="5"/>
  <c r="AK401" i="5"/>
  <c r="AJ401" i="5"/>
  <c r="AI401" i="5"/>
  <c r="AE401" i="5"/>
  <c r="AD401" i="5"/>
  <c r="AL400" i="5"/>
  <c r="AK400" i="5"/>
  <c r="AJ400" i="5"/>
  <c r="AI400" i="5"/>
  <c r="AE400" i="5"/>
  <c r="AD400" i="5"/>
  <c r="AL399" i="5"/>
  <c r="AK399" i="5"/>
  <c r="AJ399" i="5"/>
  <c r="AI399" i="5"/>
  <c r="AE399" i="5"/>
  <c r="AD399" i="5"/>
  <c r="AL398" i="5"/>
  <c r="AK398" i="5"/>
  <c r="AJ398" i="5"/>
  <c r="AI398" i="5"/>
  <c r="AE398" i="5"/>
  <c r="AD398" i="5"/>
  <c r="AL397" i="5"/>
  <c r="AK397" i="5"/>
  <c r="AJ397" i="5"/>
  <c r="AI397" i="5"/>
  <c r="AE397" i="5"/>
  <c r="AD397" i="5"/>
  <c r="AL396" i="5"/>
  <c r="AK396" i="5"/>
  <c r="AJ396" i="5"/>
  <c r="AI396" i="5"/>
  <c r="AE396" i="5"/>
  <c r="AD396" i="5"/>
  <c r="AL395" i="5"/>
  <c r="AK395" i="5"/>
  <c r="AJ395" i="5"/>
  <c r="AI395" i="5"/>
  <c r="AE395" i="5"/>
  <c r="AD395" i="5"/>
  <c r="AL394" i="5"/>
  <c r="AK394" i="5"/>
  <c r="AJ394" i="5"/>
  <c r="AI394" i="5"/>
  <c r="AE394" i="5"/>
  <c r="AD394" i="5"/>
  <c r="AL393" i="5"/>
  <c r="AK393" i="5"/>
  <c r="AJ393" i="5"/>
  <c r="AI393" i="5"/>
  <c r="AE393" i="5"/>
  <c r="AD393" i="5"/>
  <c r="AL392" i="5"/>
  <c r="AK392" i="5"/>
  <c r="AJ392" i="5"/>
  <c r="AI392" i="5"/>
  <c r="AE392" i="5"/>
  <c r="AD392" i="5"/>
  <c r="AL391" i="5"/>
  <c r="AK391" i="5"/>
  <c r="AJ391" i="5"/>
  <c r="AI391" i="5"/>
  <c r="AE391" i="5"/>
  <c r="AD391" i="5"/>
  <c r="AL390" i="5"/>
  <c r="AK390" i="5"/>
  <c r="AJ390" i="5"/>
  <c r="AI390" i="5"/>
  <c r="AE390" i="5"/>
  <c r="AD390" i="5"/>
  <c r="AL389" i="5"/>
  <c r="AK389" i="5"/>
  <c r="AJ389" i="5"/>
  <c r="AI389" i="5"/>
  <c r="AE389" i="5"/>
  <c r="AD389" i="5"/>
  <c r="AL388" i="5"/>
  <c r="AK388" i="5"/>
  <c r="AJ388" i="5"/>
  <c r="AI388" i="5"/>
  <c r="AE388" i="5"/>
  <c r="AD388" i="5"/>
  <c r="AL387" i="5"/>
  <c r="AK387" i="5"/>
  <c r="AJ387" i="5"/>
  <c r="AI387" i="5"/>
  <c r="AE387" i="5"/>
  <c r="AD387" i="5"/>
  <c r="AL386" i="5"/>
  <c r="AK386" i="5"/>
  <c r="AJ386" i="5"/>
  <c r="AI386" i="5"/>
  <c r="AE386" i="5"/>
  <c r="AD386" i="5"/>
  <c r="AL385" i="5"/>
  <c r="AK385" i="5"/>
  <c r="AJ385" i="5"/>
  <c r="AI385" i="5"/>
  <c r="AE385" i="5"/>
  <c r="AD385" i="5"/>
  <c r="AL384" i="5"/>
  <c r="AK384" i="5"/>
  <c r="AJ384" i="5"/>
  <c r="AI384" i="5"/>
  <c r="AE384" i="5"/>
  <c r="AD384" i="5"/>
  <c r="AL383" i="5"/>
  <c r="AK383" i="5"/>
  <c r="AJ383" i="5"/>
  <c r="AI383" i="5"/>
  <c r="AE383" i="5"/>
  <c r="AD383" i="5"/>
  <c r="AL382" i="5"/>
  <c r="AK382" i="5"/>
  <c r="AJ382" i="5"/>
  <c r="AI382" i="5"/>
  <c r="AE382" i="5"/>
  <c r="AD382" i="5"/>
  <c r="AL381" i="5"/>
  <c r="AK381" i="5"/>
  <c r="AJ381" i="5"/>
  <c r="AI381" i="5"/>
  <c r="AE381" i="5"/>
  <c r="AD381" i="5"/>
  <c r="AL380" i="5"/>
  <c r="AK380" i="5"/>
  <c r="AJ380" i="5"/>
  <c r="AI380" i="5"/>
  <c r="AE380" i="5"/>
  <c r="AD380" i="5"/>
  <c r="AL379" i="5"/>
  <c r="AK379" i="5"/>
  <c r="AJ379" i="5"/>
  <c r="AI379" i="5"/>
  <c r="AE379" i="5"/>
  <c r="AD379" i="5"/>
  <c r="AL378" i="5"/>
  <c r="AK378" i="5"/>
  <c r="AJ378" i="5"/>
  <c r="AI378" i="5"/>
  <c r="AE378" i="5"/>
  <c r="AD378" i="5"/>
  <c r="AL377" i="5"/>
  <c r="AK377" i="5"/>
  <c r="AJ377" i="5"/>
  <c r="AI377" i="5"/>
  <c r="AE377" i="5"/>
  <c r="AD377" i="5"/>
  <c r="AL376" i="5"/>
  <c r="AK376" i="5"/>
  <c r="AJ376" i="5"/>
  <c r="AI376" i="5"/>
  <c r="AE376" i="5"/>
  <c r="AD376" i="5"/>
  <c r="AL375" i="5"/>
  <c r="AK375" i="5"/>
  <c r="AJ375" i="5"/>
  <c r="AI375" i="5"/>
  <c r="AE375" i="5"/>
  <c r="AD375" i="5"/>
  <c r="AL374" i="5"/>
  <c r="AK374" i="5"/>
  <c r="AJ374" i="5"/>
  <c r="AI374" i="5"/>
  <c r="AE374" i="5"/>
  <c r="AD374" i="5"/>
  <c r="AL373" i="5"/>
  <c r="AK373" i="5"/>
  <c r="AJ373" i="5"/>
  <c r="AI373" i="5"/>
  <c r="AE373" i="5"/>
  <c r="AD373" i="5"/>
  <c r="AL372" i="5"/>
  <c r="AK372" i="5"/>
  <c r="AJ372" i="5"/>
  <c r="AI372" i="5"/>
  <c r="AE372" i="5"/>
  <c r="AD372" i="5"/>
  <c r="AL371" i="5"/>
  <c r="AK371" i="5"/>
  <c r="AJ371" i="5"/>
  <c r="AI371" i="5"/>
  <c r="AE371" i="5"/>
  <c r="AD371" i="5"/>
  <c r="AL370" i="5"/>
  <c r="AK370" i="5"/>
  <c r="AJ370" i="5"/>
  <c r="AI370" i="5"/>
  <c r="AE370" i="5"/>
  <c r="AD370" i="5"/>
  <c r="AL369" i="5"/>
  <c r="AK369" i="5"/>
  <c r="AJ369" i="5"/>
  <c r="AI369" i="5"/>
  <c r="AE369" i="5"/>
  <c r="AD369" i="5"/>
  <c r="AL368" i="5"/>
  <c r="AK368" i="5"/>
  <c r="AJ368" i="5"/>
  <c r="AI368" i="5"/>
  <c r="AE368" i="5"/>
  <c r="AD368" i="5"/>
  <c r="AL367" i="5"/>
  <c r="AK367" i="5"/>
  <c r="AJ367" i="5"/>
  <c r="AI367" i="5"/>
  <c r="AE367" i="5"/>
  <c r="AD367" i="5"/>
  <c r="AL366" i="5"/>
  <c r="AK366" i="5"/>
  <c r="AJ366" i="5"/>
  <c r="AI366" i="5"/>
  <c r="AE366" i="5"/>
  <c r="AD366" i="5"/>
  <c r="AL365" i="5"/>
  <c r="AK365" i="5"/>
  <c r="AJ365" i="5"/>
  <c r="AI365" i="5"/>
  <c r="AE365" i="5"/>
  <c r="AD365" i="5"/>
  <c r="AL364" i="5"/>
  <c r="AK364" i="5"/>
  <c r="AJ364" i="5"/>
  <c r="AI364" i="5"/>
  <c r="AE364" i="5"/>
  <c r="AD364" i="5"/>
  <c r="AL363" i="5"/>
  <c r="AK363" i="5"/>
  <c r="AJ363" i="5"/>
  <c r="AI363" i="5"/>
  <c r="AE363" i="5"/>
  <c r="AD363" i="5"/>
  <c r="AL362" i="5"/>
  <c r="AK362" i="5"/>
  <c r="AJ362" i="5"/>
  <c r="AI362" i="5"/>
  <c r="AE362" i="5"/>
  <c r="AD362" i="5"/>
  <c r="AL361" i="5"/>
  <c r="AK361" i="5"/>
  <c r="AJ361" i="5"/>
  <c r="AI361" i="5"/>
  <c r="AE361" i="5"/>
  <c r="AD361" i="5"/>
  <c r="AL360" i="5"/>
  <c r="AK360" i="5"/>
  <c r="AJ360" i="5"/>
  <c r="AI360" i="5"/>
  <c r="AE360" i="5"/>
  <c r="AD360" i="5"/>
  <c r="AL359" i="5"/>
  <c r="AK359" i="5"/>
  <c r="AJ359" i="5"/>
  <c r="AI359" i="5"/>
  <c r="AE359" i="5"/>
  <c r="AD359" i="5"/>
  <c r="AL358" i="5"/>
  <c r="AK358" i="5"/>
  <c r="AJ358" i="5"/>
  <c r="AI358" i="5"/>
  <c r="AE358" i="5"/>
  <c r="AD358" i="5"/>
  <c r="AL357" i="5"/>
  <c r="AK357" i="5"/>
  <c r="AJ357" i="5"/>
  <c r="AI357" i="5"/>
  <c r="AE357" i="5"/>
  <c r="AD357" i="5"/>
  <c r="AL356" i="5"/>
  <c r="AK356" i="5"/>
  <c r="AJ356" i="5"/>
  <c r="AI356" i="5"/>
  <c r="AE356" i="5"/>
  <c r="AD356" i="5"/>
  <c r="AL355" i="5"/>
  <c r="AK355" i="5"/>
  <c r="AJ355" i="5"/>
  <c r="AI355" i="5"/>
  <c r="AE355" i="5"/>
  <c r="AD355" i="5"/>
  <c r="AL354" i="5"/>
  <c r="AK354" i="5"/>
  <c r="AJ354" i="5"/>
  <c r="AI354" i="5"/>
  <c r="AE354" i="5"/>
  <c r="AD354" i="5"/>
  <c r="AL353" i="5"/>
  <c r="AK353" i="5"/>
  <c r="AJ353" i="5"/>
  <c r="AI353" i="5"/>
  <c r="AE353" i="5"/>
  <c r="AD353" i="5"/>
  <c r="AL352" i="5"/>
  <c r="AK352" i="5"/>
  <c r="AJ352" i="5"/>
  <c r="AI352" i="5"/>
  <c r="AE352" i="5"/>
  <c r="AD352" i="5"/>
  <c r="AL351" i="5"/>
  <c r="AK351" i="5"/>
  <c r="AJ351" i="5"/>
  <c r="AI351" i="5"/>
  <c r="AE351" i="5"/>
  <c r="AD351" i="5"/>
  <c r="AL350" i="5"/>
  <c r="AK350" i="5"/>
  <c r="AJ350" i="5"/>
  <c r="AI350" i="5"/>
  <c r="AE350" i="5"/>
  <c r="AD350" i="5"/>
  <c r="AL349" i="5"/>
  <c r="AK349" i="5"/>
  <c r="AJ349" i="5"/>
  <c r="AI349" i="5"/>
  <c r="AE349" i="5"/>
  <c r="AD349" i="5"/>
  <c r="AL348" i="5"/>
  <c r="AK348" i="5"/>
  <c r="AJ348" i="5"/>
  <c r="AI348" i="5"/>
  <c r="AE348" i="5"/>
  <c r="AD348" i="5"/>
  <c r="AL347" i="5"/>
  <c r="AK347" i="5"/>
  <c r="AJ347" i="5"/>
  <c r="AI347" i="5"/>
  <c r="AE347" i="5"/>
  <c r="AD347" i="5"/>
  <c r="AL346" i="5"/>
  <c r="AK346" i="5"/>
  <c r="AJ346" i="5"/>
  <c r="AI346" i="5"/>
  <c r="AE346" i="5"/>
  <c r="AD346" i="5"/>
  <c r="AL345" i="5"/>
  <c r="AK345" i="5"/>
  <c r="AJ345" i="5"/>
  <c r="AI345" i="5"/>
  <c r="AE345" i="5"/>
  <c r="AD345" i="5"/>
  <c r="AL344" i="5"/>
  <c r="AK344" i="5"/>
  <c r="AJ344" i="5"/>
  <c r="AI344" i="5"/>
  <c r="AE344" i="5"/>
  <c r="AD344" i="5"/>
  <c r="AL343" i="5"/>
  <c r="AK343" i="5"/>
  <c r="AJ343" i="5"/>
  <c r="AI343" i="5"/>
  <c r="AE343" i="5"/>
  <c r="AD343" i="5"/>
  <c r="AL342" i="5"/>
  <c r="AK342" i="5"/>
  <c r="AJ342" i="5"/>
  <c r="AI342" i="5"/>
  <c r="AE342" i="5"/>
  <c r="AD342" i="5"/>
  <c r="AL341" i="5"/>
  <c r="AK341" i="5"/>
  <c r="AJ341" i="5"/>
  <c r="AI341" i="5"/>
  <c r="AE341" i="5"/>
  <c r="AD341" i="5"/>
  <c r="AL340" i="5"/>
  <c r="AK340" i="5"/>
  <c r="AJ340" i="5"/>
  <c r="AI340" i="5"/>
  <c r="AE340" i="5"/>
  <c r="AD340" i="5"/>
  <c r="AL339" i="5"/>
  <c r="AK339" i="5"/>
  <c r="AJ339" i="5"/>
  <c r="AI339" i="5"/>
  <c r="AE339" i="5"/>
  <c r="AD339" i="5"/>
  <c r="AL338" i="5"/>
  <c r="AK338" i="5"/>
  <c r="AJ338" i="5"/>
  <c r="AI338" i="5"/>
  <c r="AE338" i="5"/>
  <c r="AD338" i="5"/>
  <c r="AL337" i="5"/>
  <c r="AK337" i="5"/>
  <c r="AJ337" i="5"/>
  <c r="AI337" i="5"/>
  <c r="AE337" i="5"/>
  <c r="AD337" i="5"/>
  <c r="AL336" i="5"/>
  <c r="AK336" i="5"/>
  <c r="AJ336" i="5"/>
  <c r="AI336" i="5"/>
  <c r="AE336" i="5"/>
  <c r="AD336" i="5"/>
  <c r="AL335" i="5"/>
  <c r="AK335" i="5"/>
  <c r="AJ335" i="5"/>
  <c r="AI335" i="5"/>
  <c r="AE335" i="5"/>
  <c r="AD335" i="5"/>
  <c r="AL334" i="5"/>
  <c r="AK334" i="5"/>
  <c r="AJ334" i="5"/>
  <c r="AI334" i="5"/>
  <c r="AE334" i="5"/>
  <c r="AD334" i="5"/>
  <c r="AL333" i="5"/>
  <c r="AK333" i="5"/>
  <c r="AJ333" i="5"/>
  <c r="AI333" i="5"/>
  <c r="AE333" i="5"/>
  <c r="AD333" i="5"/>
  <c r="AL332" i="5"/>
  <c r="AK332" i="5"/>
  <c r="AJ332" i="5"/>
  <c r="AI332" i="5"/>
  <c r="AE332" i="5"/>
  <c r="AD332" i="5"/>
  <c r="AL331" i="5"/>
  <c r="AK331" i="5"/>
  <c r="AJ331" i="5"/>
  <c r="AI331" i="5"/>
  <c r="AE331" i="5"/>
  <c r="AD331" i="5"/>
  <c r="AL330" i="5"/>
  <c r="AK330" i="5"/>
  <c r="AJ330" i="5"/>
  <c r="AI330" i="5"/>
  <c r="AE330" i="5"/>
  <c r="AD330" i="5"/>
  <c r="AL329" i="5"/>
  <c r="AK329" i="5"/>
  <c r="AJ329" i="5"/>
  <c r="AI329" i="5"/>
  <c r="AE329" i="5"/>
  <c r="AD329" i="5"/>
  <c r="AL328" i="5"/>
  <c r="AK328" i="5"/>
  <c r="AJ328" i="5"/>
  <c r="AI328" i="5"/>
  <c r="AE328" i="5"/>
  <c r="AD328" i="5"/>
  <c r="AL327" i="5"/>
  <c r="AK327" i="5"/>
  <c r="AJ327" i="5"/>
  <c r="AI327" i="5"/>
  <c r="AE327" i="5"/>
  <c r="AD327" i="5"/>
  <c r="AL326" i="5"/>
  <c r="AK326" i="5"/>
  <c r="AJ326" i="5"/>
  <c r="AI326" i="5"/>
  <c r="AE326" i="5"/>
  <c r="AD326" i="5"/>
  <c r="AL325" i="5"/>
  <c r="AK325" i="5"/>
  <c r="AJ325" i="5"/>
  <c r="AI325" i="5"/>
  <c r="AE325" i="5"/>
  <c r="AD325" i="5"/>
  <c r="AL324" i="5"/>
  <c r="AK324" i="5"/>
  <c r="AJ324" i="5"/>
  <c r="AI324" i="5"/>
  <c r="AE324" i="5"/>
  <c r="AD324" i="5"/>
  <c r="AL323" i="5"/>
  <c r="AK323" i="5"/>
  <c r="AJ323" i="5"/>
  <c r="AI323" i="5"/>
  <c r="AE323" i="5"/>
  <c r="AD323" i="5"/>
  <c r="AL322" i="5"/>
  <c r="AK322" i="5"/>
  <c r="AJ322" i="5"/>
  <c r="AI322" i="5"/>
  <c r="AE322" i="5"/>
  <c r="AD322" i="5"/>
  <c r="AL321" i="5"/>
  <c r="AK321" i="5"/>
  <c r="AJ321" i="5"/>
  <c r="AI321" i="5"/>
  <c r="AE321" i="5"/>
  <c r="AD321" i="5"/>
  <c r="AL320" i="5"/>
  <c r="AK320" i="5"/>
  <c r="AJ320" i="5"/>
  <c r="AI320" i="5"/>
  <c r="AE320" i="5"/>
  <c r="AD320" i="5"/>
  <c r="AL319" i="5"/>
  <c r="AK319" i="5"/>
  <c r="AJ319" i="5"/>
  <c r="AI319" i="5"/>
  <c r="AE319" i="5"/>
  <c r="AD319" i="5"/>
  <c r="AL318" i="5"/>
  <c r="AK318" i="5"/>
  <c r="AJ318" i="5"/>
  <c r="AI318" i="5"/>
  <c r="AE318" i="5"/>
  <c r="AD318" i="5"/>
  <c r="AL317" i="5"/>
  <c r="AK317" i="5"/>
  <c r="AJ317" i="5"/>
  <c r="AI317" i="5"/>
  <c r="AE317" i="5"/>
  <c r="AD317" i="5"/>
  <c r="AL316" i="5"/>
  <c r="AK316" i="5"/>
  <c r="AJ316" i="5"/>
  <c r="AI316" i="5"/>
  <c r="AE316" i="5"/>
  <c r="AD316" i="5"/>
  <c r="AL315" i="5"/>
  <c r="AK315" i="5"/>
  <c r="AJ315" i="5"/>
  <c r="AI315" i="5"/>
  <c r="AE315" i="5"/>
  <c r="AD315" i="5"/>
  <c r="AL314" i="5"/>
  <c r="AK314" i="5"/>
  <c r="AJ314" i="5"/>
  <c r="AI314" i="5"/>
  <c r="AE314" i="5"/>
  <c r="AD314" i="5"/>
  <c r="AL313" i="5"/>
  <c r="AK313" i="5"/>
  <c r="AJ313" i="5"/>
  <c r="AI313" i="5"/>
  <c r="AE313" i="5"/>
  <c r="AD313" i="5"/>
  <c r="AL312" i="5"/>
  <c r="AK312" i="5"/>
  <c r="AJ312" i="5"/>
  <c r="AI312" i="5"/>
  <c r="AE312" i="5"/>
  <c r="AD312" i="5"/>
  <c r="AL311" i="5"/>
  <c r="AK311" i="5"/>
  <c r="AJ311" i="5"/>
  <c r="AI311" i="5"/>
  <c r="AE311" i="5"/>
  <c r="AD311" i="5"/>
  <c r="AL310" i="5"/>
  <c r="AK310" i="5"/>
  <c r="AJ310" i="5"/>
  <c r="AI310" i="5"/>
  <c r="AE310" i="5"/>
  <c r="AD310" i="5"/>
  <c r="AL309" i="5"/>
  <c r="AK309" i="5"/>
  <c r="AJ309" i="5"/>
  <c r="AI309" i="5"/>
  <c r="AE309" i="5"/>
  <c r="AD309" i="5"/>
  <c r="AL308" i="5"/>
  <c r="AK308" i="5"/>
  <c r="AJ308" i="5"/>
  <c r="AI308" i="5"/>
  <c r="AE308" i="5"/>
  <c r="AD308" i="5"/>
  <c r="AL307" i="5"/>
  <c r="AK307" i="5"/>
  <c r="AJ307" i="5"/>
  <c r="AI307" i="5"/>
  <c r="AE307" i="5"/>
  <c r="AD307" i="5"/>
  <c r="AL306" i="5"/>
  <c r="AK306" i="5"/>
  <c r="AJ306" i="5"/>
  <c r="AI306" i="5"/>
  <c r="AE306" i="5"/>
  <c r="AD306" i="5"/>
  <c r="AL305" i="5"/>
  <c r="AK305" i="5"/>
  <c r="AJ305" i="5"/>
  <c r="AI305" i="5"/>
  <c r="AE305" i="5"/>
  <c r="AD305" i="5"/>
  <c r="AL304" i="5"/>
  <c r="AK304" i="5"/>
  <c r="AJ304" i="5"/>
  <c r="AI304" i="5"/>
  <c r="AE304" i="5"/>
  <c r="AD304" i="5"/>
  <c r="AL303" i="5"/>
  <c r="AK303" i="5"/>
  <c r="AJ303" i="5"/>
  <c r="AI303" i="5"/>
  <c r="AE303" i="5"/>
  <c r="AD303" i="5"/>
  <c r="AL302" i="5"/>
  <c r="AK302" i="5"/>
  <c r="AJ302" i="5"/>
  <c r="AI302" i="5"/>
  <c r="AE302" i="5"/>
  <c r="AD302" i="5"/>
  <c r="AL301" i="5"/>
  <c r="AK301" i="5"/>
  <c r="AJ301" i="5"/>
  <c r="AI301" i="5"/>
  <c r="AE301" i="5"/>
  <c r="AD301" i="5"/>
  <c r="AL300" i="5"/>
  <c r="AK300" i="5"/>
  <c r="AJ300" i="5"/>
  <c r="AI300" i="5"/>
  <c r="AE300" i="5"/>
  <c r="AD300" i="5"/>
  <c r="AL299" i="5"/>
  <c r="AK299" i="5"/>
  <c r="AJ299" i="5"/>
  <c r="AI299" i="5"/>
  <c r="AE299" i="5"/>
  <c r="AD299" i="5"/>
  <c r="AL298" i="5"/>
  <c r="AK298" i="5"/>
  <c r="AJ298" i="5"/>
  <c r="AI298" i="5"/>
  <c r="AE298" i="5"/>
  <c r="AD298" i="5"/>
  <c r="AL297" i="5"/>
  <c r="AK297" i="5"/>
  <c r="AJ297" i="5"/>
  <c r="AI297" i="5"/>
  <c r="AE297" i="5"/>
  <c r="AD297" i="5"/>
  <c r="AL296" i="5"/>
  <c r="AK296" i="5"/>
  <c r="AJ296" i="5"/>
  <c r="AI296" i="5"/>
  <c r="AE296" i="5"/>
  <c r="AD296" i="5"/>
  <c r="AL295" i="5"/>
  <c r="AK295" i="5"/>
  <c r="AJ295" i="5"/>
  <c r="AI295" i="5"/>
  <c r="AE295" i="5"/>
  <c r="AD295" i="5"/>
  <c r="AL294" i="5"/>
  <c r="AK294" i="5"/>
  <c r="AJ294" i="5"/>
  <c r="AI294" i="5"/>
  <c r="AE294" i="5"/>
  <c r="AD294" i="5"/>
  <c r="AL293" i="5"/>
  <c r="AK293" i="5"/>
  <c r="AJ293" i="5"/>
  <c r="AI293" i="5"/>
  <c r="AE293" i="5"/>
  <c r="AD293" i="5"/>
  <c r="AL292" i="5"/>
  <c r="AK292" i="5"/>
  <c r="AJ292" i="5"/>
  <c r="AI292" i="5"/>
  <c r="AE292" i="5"/>
  <c r="AD292" i="5"/>
  <c r="AL291" i="5"/>
  <c r="AK291" i="5"/>
  <c r="AJ291" i="5"/>
  <c r="AI291" i="5"/>
  <c r="AE291" i="5"/>
  <c r="AD291" i="5"/>
  <c r="AL290" i="5"/>
  <c r="AK290" i="5"/>
  <c r="AJ290" i="5"/>
  <c r="AI290" i="5"/>
  <c r="AE290" i="5"/>
  <c r="AD290" i="5"/>
  <c r="AL289" i="5"/>
  <c r="AK289" i="5"/>
  <c r="AJ289" i="5"/>
  <c r="AI289" i="5"/>
  <c r="AE289" i="5"/>
  <c r="AD289" i="5"/>
  <c r="AL288" i="5"/>
  <c r="AK288" i="5"/>
  <c r="AJ288" i="5"/>
  <c r="AI288" i="5"/>
  <c r="AE288" i="5"/>
  <c r="AD288" i="5"/>
  <c r="AL287" i="5"/>
  <c r="AK287" i="5"/>
  <c r="AJ287" i="5"/>
  <c r="AI287" i="5"/>
  <c r="AE287" i="5"/>
  <c r="AD287" i="5"/>
  <c r="AL286" i="5"/>
  <c r="AK286" i="5"/>
  <c r="AJ286" i="5"/>
  <c r="AI286" i="5"/>
  <c r="AE286" i="5"/>
  <c r="AD286" i="5"/>
  <c r="AL285" i="5"/>
  <c r="AK285" i="5"/>
  <c r="AJ285" i="5"/>
  <c r="AI285" i="5"/>
  <c r="AE285" i="5"/>
  <c r="AD285" i="5"/>
  <c r="AL284" i="5"/>
  <c r="AK284" i="5"/>
  <c r="AJ284" i="5"/>
  <c r="AI284" i="5"/>
  <c r="AE284" i="5"/>
  <c r="AD284" i="5"/>
  <c r="AL283" i="5"/>
  <c r="AK283" i="5"/>
  <c r="AJ283" i="5"/>
  <c r="AI283" i="5"/>
  <c r="AE283" i="5"/>
  <c r="AD283" i="5"/>
  <c r="AL282" i="5"/>
  <c r="AK282" i="5"/>
  <c r="AJ282" i="5"/>
  <c r="AI282" i="5"/>
  <c r="AE282" i="5"/>
  <c r="AD282" i="5"/>
  <c r="AL281" i="5"/>
  <c r="AK281" i="5"/>
  <c r="AJ281" i="5"/>
  <c r="AI281" i="5"/>
  <c r="AE281" i="5"/>
  <c r="AD281" i="5"/>
  <c r="AL280" i="5"/>
  <c r="AK280" i="5"/>
  <c r="AJ280" i="5"/>
  <c r="AI280" i="5"/>
  <c r="AE280" i="5"/>
  <c r="AD280" i="5"/>
  <c r="AL279" i="5"/>
  <c r="AK279" i="5"/>
  <c r="AJ279" i="5"/>
  <c r="AI279" i="5"/>
  <c r="AE279" i="5"/>
  <c r="AD279" i="5"/>
  <c r="AL278" i="5"/>
  <c r="AK278" i="5"/>
  <c r="AJ278" i="5"/>
  <c r="AI278" i="5"/>
  <c r="AE278" i="5"/>
  <c r="AD278" i="5"/>
  <c r="AL277" i="5"/>
  <c r="AK277" i="5"/>
  <c r="AJ277" i="5"/>
  <c r="AI277" i="5"/>
  <c r="AE277" i="5"/>
  <c r="AD277" i="5"/>
  <c r="AL276" i="5"/>
  <c r="AK276" i="5"/>
  <c r="AJ276" i="5"/>
  <c r="AI276" i="5"/>
  <c r="AE276" i="5"/>
  <c r="AD276" i="5"/>
  <c r="AL275" i="5"/>
  <c r="AK275" i="5"/>
  <c r="AJ275" i="5"/>
  <c r="AI275" i="5"/>
  <c r="AE275" i="5"/>
  <c r="AD275" i="5"/>
  <c r="AL274" i="5"/>
  <c r="AK274" i="5"/>
  <c r="AJ274" i="5"/>
  <c r="AI274" i="5"/>
  <c r="AE274" i="5"/>
  <c r="AD274" i="5"/>
  <c r="AL273" i="5"/>
  <c r="AK273" i="5"/>
  <c r="AJ273" i="5"/>
  <c r="AI273" i="5"/>
  <c r="AE273" i="5"/>
  <c r="AD273" i="5"/>
  <c r="AL272" i="5"/>
  <c r="AK272" i="5"/>
  <c r="AJ272" i="5"/>
  <c r="AI272" i="5"/>
  <c r="AE272" i="5"/>
  <c r="AD272" i="5"/>
  <c r="AL271" i="5"/>
  <c r="AK271" i="5"/>
  <c r="AJ271" i="5"/>
  <c r="AI271" i="5"/>
  <c r="AE271" i="5"/>
  <c r="AD271" i="5"/>
  <c r="AL270" i="5"/>
  <c r="AK270" i="5"/>
  <c r="AJ270" i="5"/>
  <c r="AI270" i="5"/>
  <c r="AE270" i="5"/>
  <c r="AD270" i="5"/>
  <c r="AL269" i="5"/>
  <c r="AK269" i="5"/>
  <c r="AJ269" i="5"/>
  <c r="AI269" i="5"/>
  <c r="AE269" i="5"/>
  <c r="AD269" i="5"/>
  <c r="AL268" i="5"/>
  <c r="AK268" i="5"/>
  <c r="AJ268" i="5"/>
  <c r="AI268" i="5"/>
  <c r="AE268" i="5"/>
  <c r="AD268" i="5"/>
  <c r="AL267" i="5"/>
  <c r="AK267" i="5"/>
  <c r="AJ267" i="5"/>
  <c r="AI267" i="5"/>
  <c r="AE267" i="5"/>
  <c r="AD267" i="5"/>
  <c r="AL266" i="5"/>
  <c r="AK266" i="5"/>
  <c r="AJ266" i="5"/>
  <c r="AI266" i="5"/>
  <c r="AE266" i="5"/>
  <c r="AD266" i="5"/>
  <c r="AL265" i="5"/>
  <c r="AK265" i="5"/>
  <c r="AJ265" i="5"/>
  <c r="AI265" i="5"/>
  <c r="AE265" i="5"/>
  <c r="AD265" i="5"/>
  <c r="AL264" i="5"/>
  <c r="AK264" i="5"/>
  <c r="AJ264" i="5"/>
  <c r="AI264" i="5"/>
  <c r="AE264" i="5"/>
  <c r="AD264" i="5"/>
  <c r="AL263" i="5"/>
  <c r="AK263" i="5"/>
  <c r="AJ263" i="5"/>
  <c r="AI263" i="5"/>
  <c r="AE263" i="5"/>
  <c r="AD263" i="5"/>
  <c r="AL262" i="5"/>
  <c r="AK262" i="5"/>
  <c r="AJ262" i="5"/>
  <c r="AI262" i="5"/>
  <c r="AE262" i="5"/>
  <c r="AD262" i="5"/>
  <c r="AL261" i="5"/>
  <c r="AK261" i="5"/>
  <c r="AJ261" i="5"/>
  <c r="AI261" i="5"/>
  <c r="AE261" i="5"/>
  <c r="AD261" i="5"/>
  <c r="AL260" i="5"/>
  <c r="AK260" i="5"/>
  <c r="AJ260" i="5"/>
  <c r="AI260" i="5"/>
  <c r="AE260" i="5"/>
  <c r="AD260" i="5"/>
  <c r="AL259" i="5"/>
  <c r="AK259" i="5"/>
  <c r="AJ259" i="5"/>
  <c r="AI259" i="5"/>
  <c r="AE259" i="5"/>
  <c r="AD259" i="5"/>
  <c r="AL258" i="5"/>
  <c r="AK258" i="5"/>
  <c r="AJ258" i="5"/>
  <c r="AI258" i="5"/>
  <c r="AE258" i="5"/>
  <c r="AD258" i="5"/>
  <c r="AL257" i="5"/>
  <c r="AK257" i="5"/>
  <c r="AJ257" i="5"/>
  <c r="AI257" i="5"/>
  <c r="AE257" i="5"/>
  <c r="AD257" i="5"/>
  <c r="AL256" i="5"/>
  <c r="AK256" i="5"/>
  <c r="AJ256" i="5"/>
  <c r="AI256" i="5"/>
  <c r="AE256" i="5"/>
  <c r="AD256" i="5"/>
  <c r="AL255" i="5"/>
  <c r="AK255" i="5"/>
  <c r="AJ255" i="5"/>
  <c r="AI255" i="5"/>
  <c r="AE255" i="5"/>
  <c r="AD255" i="5"/>
  <c r="AL254" i="5"/>
  <c r="AK254" i="5"/>
  <c r="AJ254" i="5"/>
  <c r="AI254" i="5"/>
  <c r="AE254" i="5"/>
  <c r="AD254" i="5"/>
  <c r="AL253" i="5"/>
  <c r="AK253" i="5"/>
  <c r="AJ253" i="5"/>
  <c r="AI253" i="5"/>
  <c r="AE253" i="5"/>
  <c r="AD253" i="5"/>
  <c r="AL252" i="5"/>
  <c r="AK252" i="5"/>
  <c r="AJ252" i="5"/>
  <c r="AI252" i="5"/>
  <c r="AE252" i="5"/>
  <c r="AD252" i="5"/>
  <c r="AL251" i="5"/>
  <c r="AK251" i="5"/>
  <c r="AJ251" i="5"/>
  <c r="AI251" i="5"/>
  <c r="AE251" i="5"/>
  <c r="AD251" i="5"/>
  <c r="AL250" i="5"/>
  <c r="AK250" i="5"/>
  <c r="AJ250" i="5"/>
  <c r="AI250" i="5"/>
  <c r="AE250" i="5"/>
  <c r="AD250" i="5"/>
  <c r="AL249" i="5"/>
  <c r="AK249" i="5"/>
  <c r="AJ249" i="5"/>
  <c r="AI249" i="5"/>
  <c r="AE249" i="5"/>
  <c r="AD249" i="5"/>
  <c r="AL248" i="5"/>
  <c r="AK248" i="5"/>
  <c r="AJ248" i="5"/>
  <c r="AI248" i="5"/>
  <c r="AE248" i="5"/>
  <c r="AD248" i="5"/>
  <c r="AL247" i="5"/>
  <c r="AK247" i="5"/>
  <c r="AJ247" i="5"/>
  <c r="AI247" i="5"/>
  <c r="AE247" i="5"/>
  <c r="AD247" i="5"/>
  <c r="AL246" i="5"/>
  <c r="AK246" i="5"/>
  <c r="AJ246" i="5"/>
  <c r="AI246" i="5"/>
  <c r="AE246" i="5"/>
  <c r="AD246" i="5"/>
  <c r="AL245" i="5"/>
  <c r="AK245" i="5"/>
  <c r="AJ245" i="5"/>
  <c r="AI245" i="5"/>
  <c r="AE245" i="5"/>
  <c r="AD245" i="5"/>
  <c r="AL244" i="5"/>
  <c r="AK244" i="5"/>
  <c r="AJ244" i="5"/>
  <c r="AI244" i="5"/>
  <c r="AE244" i="5"/>
  <c r="AD244" i="5"/>
  <c r="AL243" i="5"/>
  <c r="AK243" i="5"/>
  <c r="AJ243" i="5"/>
  <c r="AI243" i="5"/>
  <c r="AE243" i="5"/>
  <c r="AD243" i="5"/>
  <c r="AL242" i="5"/>
  <c r="AK242" i="5"/>
  <c r="AJ242" i="5"/>
  <c r="AI242" i="5"/>
  <c r="AE242" i="5"/>
  <c r="AD242" i="5"/>
  <c r="AL241" i="5"/>
  <c r="AK241" i="5"/>
  <c r="AJ241" i="5"/>
  <c r="AI241" i="5"/>
  <c r="AE241" i="5"/>
  <c r="AD241" i="5"/>
  <c r="AL240" i="5"/>
  <c r="AK240" i="5"/>
  <c r="AJ240" i="5"/>
  <c r="AI240" i="5"/>
  <c r="AE240" i="5"/>
  <c r="AD240" i="5"/>
  <c r="AL239" i="5"/>
  <c r="AK239" i="5"/>
  <c r="AJ239" i="5"/>
  <c r="AI239" i="5"/>
  <c r="AE239" i="5"/>
  <c r="AD239" i="5"/>
  <c r="AL238" i="5"/>
  <c r="AK238" i="5"/>
  <c r="AJ238" i="5"/>
  <c r="AI238" i="5"/>
  <c r="AE238" i="5"/>
  <c r="AD238" i="5"/>
  <c r="AL237" i="5"/>
  <c r="AK237" i="5"/>
  <c r="AJ237" i="5"/>
  <c r="AI237" i="5"/>
  <c r="AE237" i="5"/>
  <c r="AD237" i="5"/>
  <c r="AL236" i="5"/>
  <c r="AK236" i="5"/>
  <c r="AJ236" i="5"/>
  <c r="AI236" i="5"/>
  <c r="AE236" i="5"/>
  <c r="AD236" i="5"/>
  <c r="AL235" i="5"/>
  <c r="AK235" i="5"/>
  <c r="AJ235" i="5"/>
  <c r="AI235" i="5"/>
  <c r="AE235" i="5"/>
  <c r="AD235" i="5"/>
  <c r="AL234" i="5"/>
  <c r="AK234" i="5"/>
  <c r="AJ234" i="5"/>
  <c r="AI234" i="5"/>
  <c r="AE234" i="5"/>
  <c r="AD234" i="5"/>
  <c r="AL233" i="5"/>
  <c r="AK233" i="5"/>
  <c r="AJ233" i="5"/>
  <c r="AI233" i="5"/>
  <c r="AE233" i="5"/>
  <c r="AD233" i="5"/>
  <c r="AL232" i="5"/>
  <c r="AK232" i="5"/>
  <c r="AJ232" i="5"/>
  <c r="AI232" i="5"/>
  <c r="AE232" i="5"/>
  <c r="AD232" i="5"/>
  <c r="AL231" i="5"/>
  <c r="AK231" i="5"/>
  <c r="AJ231" i="5"/>
  <c r="AI231" i="5"/>
  <c r="AE231" i="5"/>
  <c r="AD231" i="5"/>
  <c r="AL230" i="5"/>
  <c r="AK230" i="5"/>
  <c r="AJ230" i="5"/>
  <c r="AI230" i="5"/>
  <c r="AE230" i="5"/>
  <c r="AD230" i="5"/>
  <c r="AL229" i="5"/>
  <c r="AK229" i="5"/>
  <c r="AJ229" i="5"/>
  <c r="AI229" i="5"/>
  <c r="AE229" i="5"/>
  <c r="AD229" i="5"/>
  <c r="AL228" i="5"/>
  <c r="AK228" i="5"/>
  <c r="AJ228" i="5"/>
  <c r="AI228" i="5"/>
  <c r="AE228" i="5"/>
  <c r="AD228" i="5"/>
  <c r="AL227" i="5"/>
  <c r="AK227" i="5"/>
  <c r="AJ227" i="5"/>
  <c r="AI227" i="5"/>
  <c r="AE227" i="5"/>
  <c r="AD227" i="5"/>
  <c r="AL226" i="5"/>
  <c r="AK226" i="5"/>
  <c r="AJ226" i="5"/>
  <c r="AI226" i="5"/>
  <c r="AE226" i="5"/>
  <c r="AD226" i="5"/>
  <c r="AL225" i="5"/>
  <c r="AK225" i="5"/>
  <c r="AJ225" i="5"/>
  <c r="AI225" i="5"/>
  <c r="AE225" i="5"/>
  <c r="AD225" i="5"/>
  <c r="AL224" i="5"/>
  <c r="AK224" i="5"/>
  <c r="AJ224" i="5"/>
  <c r="AI224" i="5"/>
  <c r="AE224" i="5"/>
  <c r="AD224" i="5"/>
  <c r="AL223" i="5"/>
  <c r="AK223" i="5"/>
  <c r="AJ223" i="5"/>
  <c r="AI223" i="5"/>
  <c r="AE223" i="5"/>
  <c r="AD223" i="5"/>
  <c r="AL222" i="5"/>
  <c r="AK222" i="5"/>
  <c r="AJ222" i="5"/>
  <c r="AI222" i="5"/>
  <c r="AE222" i="5"/>
  <c r="AD222" i="5"/>
  <c r="AL221" i="5"/>
  <c r="AK221" i="5"/>
  <c r="AJ221" i="5"/>
  <c r="AI221" i="5"/>
  <c r="AE221" i="5"/>
  <c r="AI24" i="12" s="1"/>
  <c r="AD221" i="5"/>
  <c r="AL220" i="5"/>
  <c r="AK220" i="5"/>
  <c r="AJ220" i="5"/>
  <c r="AI220" i="5"/>
  <c r="AE220" i="5"/>
  <c r="AD220" i="5"/>
  <c r="AL219" i="5"/>
  <c r="AK219" i="5"/>
  <c r="AJ219" i="5"/>
  <c r="AI219" i="5"/>
  <c r="AE219" i="5"/>
  <c r="AD219" i="5"/>
  <c r="AL218" i="5"/>
  <c r="AK218" i="5"/>
  <c r="AJ218" i="5"/>
  <c r="AI218" i="5"/>
  <c r="AE218" i="5"/>
  <c r="AD218" i="5"/>
  <c r="AL217" i="5"/>
  <c r="AK217" i="5"/>
  <c r="AJ217" i="5"/>
  <c r="AI217" i="5"/>
  <c r="AE217" i="5"/>
  <c r="AD217" i="5"/>
  <c r="AL216" i="5"/>
  <c r="AK216" i="5"/>
  <c r="AJ216" i="5"/>
  <c r="AI216" i="5"/>
  <c r="AE216" i="5"/>
  <c r="AD216" i="5"/>
  <c r="AL215" i="5"/>
  <c r="AK215" i="5"/>
  <c r="AJ215" i="5"/>
  <c r="AI215" i="5"/>
  <c r="AE215" i="5"/>
  <c r="AD215" i="5"/>
  <c r="AL214" i="5"/>
  <c r="AK214" i="5"/>
  <c r="AJ214" i="5"/>
  <c r="AI214" i="5"/>
  <c r="AE214" i="5"/>
  <c r="AD214" i="5"/>
  <c r="AL213" i="5"/>
  <c r="AK213" i="5"/>
  <c r="AJ213" i="5"/>
  <c r="AI213" i="5"/>
  <c r="AE213" i="5"/>
  <c r="AD213" i="5"/>
  <c r="AL212" i="5"/>
  <c r="AK212" i="5"/>
  <c r="AJ212" i="5"/>
  <c r="AI212" i="5"/>
  <c r="AE212" i="5"/>
  <c r="AD212" i="5"/>
  <c r="AL211" i="5"/>
  <c r="AK211" i="5"/>
  <c r="AJ211" i="5"/>
  <c r="AI211" i="5"/>
  <c r="AE211" i="5"/>
  <c r="AD211" i="5"/>
  <c r="AL210" i="5"/>
  <c r="AK210" i="5"/>
  <c r="AJ210" i="5"/>
  <c r="AI210" i="5"/>
  <c r="AE210" i="5"/>
  <c r="AD210" i="5"/>
  <c r="AL209" i="5"/>
  <c r="AK209" i="5"/>
  <c r="AJ209" i="5"/>
  <c r="AI209" i="5"/>
  <c r="AE209" i="5"/>
  <c r="AD209" i="5"/>
  <c r="AL208" i="5"/>
  <c r="AK208" i="5"/>
  <c r="AJ208" i="5"/>
  <c r="AI208" i="5"/>
  <c r="AE208" i="5"/>
  <c r="AD208" i="5"/>
  <c r="AL207" i="5"/>
  <c r="AK207" i="5"/>
  <c r="AJ207" i="5"/>
  <c r="AI207" i="5"/>
  <c r="AE207" i="5"/>
  <c r="AD207" i="5"/>
  <c r="AL206" i="5"/>
  <c r="AK206" i="5"/>
  <c r="AJ206" i="5"/>
  <c r="AI206" i="5"/>
  <c r="AE206" i="5"/>
  <c r="AD206" i="5"/>
  <c r="AL205" i="5"/>
  <c r="AK205" i="5"/>
  <c r="AJ205" i="5"/>
  <c r="AI205" i="5"/>
  <c r="AE205" i="5"/>
  <c r="AD205" i="5"/>
  <c r="AL204" i="5"/>
  <c r="AK204" i="5"/>
  <c r="AJ204" i="5"/>
  <c r="AI204" i="5"/>
  <c r="AE204" i="5"/>
  <c r="AD204" i="5"/>
  <c r="AL203" i="5"/>
  <c r="AK203" i="5"/>
  <c r="AJ203" i="5"/>
  <c r="AI203" i="5"/>
  <c r="AE203" i="5"/>
  <c r="AD203" i="5"/>
  <c r="AL202" i="5"/>
  <c r="AK202" i="5"/>
  <c r="AJ202" i="5"/>
  <c r="AI202" i="5"/>
  <c r="AE202" i="5"/>
  <c r="AD202" i="5"/>
  <c r="AL201" i="5"/>
  <c r="AK201" i="5"/>
  <c r="AJ201" i="5"/>
  <c r="AI201" i="5"/>
  <c r="AE201" i="5"/>
  <c r="AD201" i="5"/>
  <c r="AL200" i="5"/>
  <c r="AK200" i="5"/>
  <c r="AJ200" i="5"/>
  <c r="AI200" i="5"/>
  <c r="AE200" i="5"/>
  <c r="AD200" i="5"/>
  <c r="AL199" i="5"/>
  <c r="AK199" i="5"/>
  <c r="AJ199" i="5"/>
  <c r="AI199" i="5"/>
  <c r="AE199" i="5"/>
  <c r="AD199" i="5"/>
  <c r="AL198" i="5"/>
  <c r="AK198" i="5"/>
  <c r="AJ198" i="5"/>
  <c r="AI198" i="5"/>
  <c r="AE198" i="5"/>
  <c r="AD198" i="5"/>
  <c r="AL197" i="5"/>
  <c r="AK197" i="5"/>
  <c r="AJ197" i="5"/>
  <c r="AI197" i="5"/>
  <c r="AE197" i="5"/>
  <c r="AD197" i="5"/>
  <c r="AL196" i="5"/>
  <c r="AK196" i="5"/>
  <c r="AJ196" i="5"/>
  <c r="AI196" i="5"/>
  <c r="AE196" i="5"/>
  <c r="AD196" i="5"/>
  <c r="AL195" i="5"/>
  <c r="AK195" i="5"/>
  <c r="AJ195" i="5"/>
  <c r="AI195" i="5"/>
  <c r="AE195" i="5"/>
  <c r="AD195" i="5"/>
  <c r="AL194" i="5"/>
  <c r="AK194" i="5"/>
  <c r="AJ194" i="5"/>
  <c r="AI194" i="5"/>
  <c r="AE194" i="5"/>
  <c r="AD194" i="5"/>
  <c r="AL193" i="5"/>
  <c r="AK193" i="5"/>
  <c r="AJ193" i="5"/>
  <c r="AI193" i="5"/>
  <c r="AE193" i="5"/>
  <c r="AD193" i="5"/>
  <c r="AL192" i="5"/>
  <c r="AK192" i="5"/>
  <c r="AJ192" i="5"/>
  <c r="AI192" i="5"/>
  <c r="AE192" i="5"/>
  <c r="AD192" i="5"/>
  <c r="AL191" i="5"/>
  <c r="AK191" i="5"/>
  <c r="AJ191" i="5"/>
  <c r="AI191" i="5"/>
  <c r="AE191" i="5"/>
  <c r="AD191" i="5"/>
  <c r="AL190" i="5"/>
  <c r="AK190" i="5"/>
  <c r="AJ190" i="5"/>
  <c r="AI190" i="5"/>
  <c r="AE190" i="5"/>
  <c r="AD190" i="5"/>
  <c r="AL189" i="5"/>
  <c r="AK189" i="5"/>
  <c r="AJ189" i="5"/>
  <c r="AI189" i="5"/>
  <c r="AE189" i="5"/>
  <c r="AD189" i="5"/>
  <c r="AL188" i="5"/>
  <c r="AK188" i="5"/>
  <c r="AJ188" i="5"/>
  <c r="AI188" i="5"/>
  <c r="AE188" i="5"/>
  <c r="AD188" i="5"/>
  <c r="AL187" i="5"/>
  <c r="AK187" i="5"/>
  <c r="AJ187" i="5"/>
  <c r="AI187" i="5"/>
  <c r="AE187" i="5"/>
  <c r="AD187" i="5"/>
  <c r="AL186" i="5"/>
  <c r="AK186" i="5"/>
  <c r="AJ186" i="5"/>
  <c r="AI186" i="5"/>
  <c r="AE186" i="5"/>
  <c r="AD186" i="5"/>
  <c r="AL185" i="5"/>
  <c r="AK185" i="5"/>
  <c r="AJ185" i="5"/>
  <c r="AI185" i="5"/>
  <c r="AE185" i="5"/>
  <c r="AD185" i="5"/>
  <c r="AL184" i="5"/>
  <c r="AK184" i="5"/>
  <c r="AJ184" i="5"/>
  <c r="AI184" i="5"/>
  <c r="AE184" i="5"/>
  <c r="AD184" i="5"/>
  <c r="AL183" i="5"/>
  <c r="AK183" i="5"/>
  <c r="AJ183" i="5"/>
  <c r="AI183" i="5"/>
  <c r="AE183" i="5"/>
  <c r="AD183" i="5"/>
  <c r="AL182" i="5"/>
  <c r="AK182" i="5"/>
  <c r="AJ182" i="5"/>
  <c r="AI182" i="5"/>
  <c r="AE182" i="5"/>
  <c r="AD182" i="5"/>
  <c r="AL181" i="5"/>
  <c r="AK181" i="5"/>
  <c r="AJ181" i="5"/>
  <c r="AI181" i="5"/>
  <c r="AE181" i="5"/>
  <c r="AD181" i="5"/>
  <c r="AL180" i="5"/>
  <c r="AK180" i="5"/>
  <c r="AJ180" i="5"/>
  <c r="AI180" i="5"/>
  <c r="AE180" i="5"/>
  <c r="AD180" i="5"/>
  <c r="AL179" i="5"/>
  <c r="AK179" i="5"/>
  <c r="AJ179" i="5"/>
  <c r="AI179" i="5"/>
  <c r="AE179" i="5"/>
  <c r="AD179" i="5"/>
  <c r="AL178" i="5"/>
  <c r="AK178" i="5"/>
  <c r="AJ178" i="5"/>
  <c r="AI178" i="5"/>
  <c r="AE178" i="5"/>
  <c r="AD178" i="5"/>
  <c r="AL177" i="5"/>
  <c r="AK177" i="5"/>
  <c r="AJ177" i="5"/>
  <c r="AI177" i="5"/>
  <c r="AE177" i="5"/>
  <c r="AD177" i="5"/>
  <c r="AL176" i="5"/>
  <c r="AK176" i="5"/>
  <c r="AJ176" i="5"/>
  <c r="AI176" i="5"/>
  <c r="AE176" i="5"/>
  <c r="AD176" i="5"/>
  <c r="AL175" i="5"/>
  <c r="AK175" i="5"/>
  <c r="AJ175" i="5"/>
  <c r="AI175" i="5"/>
  <c r="AE175" i="5"/>
  <c r="AD175" i="5"/>
  <c r="AL174" i="5"/>
  <c r="AK174" i="5"/>
  <c r="AJ174" i="5"/>
  <c r="AI174" i="5"/>
  <c r="AE174" i="5"/>
  <c r="AD174" i="5"/>
  <c r="AL173" i="5"/>
  <c r="AK173" i="5"/>
  <c r="AJ173" i="5"/>
  <c r="AI173" i="5"/>
  <c r="AE173" i="5"/>
  <c r="AD173" i="5"/>
  <c r="AL172" i="5"/>
  <c r="AK172" i="5"/>
  <c r="AJ172" i="5"/>
  <c r="AI172" i="5"/>
  <c r="AE172" i="5"/>
  <c r="AD172" i="5"/>
  <c r="AL171" i="5"/>
  <c r="AK171" i="5"/>
  <c r="AJ171" i="5"/>
  <c r="AI171" i="5"/>
  <c r="AE171" i="5"/>
  <c r="AD171" i="5"/>
  <c r="AL170" i="5"/>
  <c r="AK170" i="5"/>
  <c r="AJ170" i="5"/>
  <c r="AI170" i="5"/>
  <c r="AE170" i="5"/>
  <c r="AD170" i="5"/>
  <c r="AL169" i="5"/>
  <c r="AK169" i="5"/>
  <c r="AJ169" i="5"/>
  <c r="AI169" i="5"/>
  <c r="AE169" i="5"/>
  <c r="AD169" i="5"/>
  <c r="AL168" i="5"/>
  <c r="AK168" i="5"/>
  <c r="AJ168" i="5"/>
  <c r="AI168" i="5"/>
  <c r="AE168" i="5"/>
  <c r="AD168" i="5"/>
  <c r="AL167" i="5"/>
  <c r="AK167" i="5"/>
  <c r="AJ167" i="5"/>
  <c r="AI167" i="5"/>
  <c r="AE167" i="5"/>
  <c r="AD167" i="5"/>
  <c r="AL166" i="5"/>
  <c r="AK166" i="5"/>
  <c r="AJ166" i="5"/>
  <c r="AI166" i="5"/>
  <c r="AE166" i="5"/>
  <c r="AD166" i="5"/>
  <c r="AL165" i="5"/>
  <c r="AK165" i="5"/>
  <c r="AJ165" i="5"/>
  <c r="AI165" i="5"/>
  <c r="AE165" i="5"/>
  <c r="AD165" i="5"/>
  <c r="AL164" i="5"/>
  <c r="AK164" i="5"/>
  <c r="AJ164" i="5"/>
  <c r="AI164" i="5"/>
  <c r="AE164" i="5"/>
  <c r="AD164" i="5"/>
  <c r="AL163" i="5"/>
  <c r="AK163" i="5"/>
  <c r="AJ163" i="5"/>
  <c r="AI163" i="5"/>
  <c r="AE163" i="5"/>
  <c r="AD163" i="5"/>
  <c r="AL162" i="5"/>
  <c r="AK162" i="5"/>
  <c r="AJ162" i="5"/>
  <c r="AI162" i="5"/>
  <c r="AE162" i="5"/>
  <c r="AD162" i="5"/>
  <c r="AL161" i="5"/>
  <c r="AK161" i="5"/>
  <c r="AJ161" i="5"/>
  <c r="AI161" i="5"/>
  <c r="AE161" i="5"/>
  <c r="AD161" i="5"/>
  <c r="AL160" i="5"/>
  <c r="AK160" i="5"/>
  <c r="AJ160" i="5"/>
  <c r="AI160" i="5"/>
  <c r="AE160" i="5"/>
  <c r="AD160" i="5"/>
  <c r="AL159" i="5"/>
  <c r="AK159" i="5"/>
  <c r="AJ159" i="5"/>
  <c r="AI159" i="5"/>
  <c r="AE159" i="5"/>
  <c r="AD159" i="5"/>
  <c r="AL158" i="5"/>
  <c r="AK158" i="5"/>
  <c r="AJ158" i="5"/>
  <c r="AI158" i="5"/>
  <c r="AE158" i="5"/>
  <c r="AD158" i="5"/>
  <c r="AL157" i="5"/>
  <c r="AK157" i="5"/>
  <c r="AJ157" i="5"/>
  <c r="AI157" i="5"/>
  <c r="AE157" i="5"/>
  <c r="AD157" i="5"/>
  <c r="AL156" i="5"/>
  <c r="AK156" i="5"/>
  <c r="AJ156" i="5"/>
  <c r="AI156" i="5"/>
  <c r="AE156" i="5"/>
  <c r="AD156" i="5"/>
  <c r="AL155" i="5"/>
  <c r="AK155" i="5"/>
  <c r="AJ155" i="5"/>
  <c r="AI155" i="5"/>
  <c r="AE155" i="5"/>
  <c r="AD155" i="5"/>
  <c r="AL154" i="5"/>
  <c r="AK154" i="5"/>
  <c r="AJ154" i="5"/>
  <c r="AI154" i="5"/>
  <c r="AE154" i="5"/>
  <c r="AD154" i="5"/>
  <c r="AL153" i="5"/>
  <c r="AK153" i="5"/>
  <c r="AJ153" i="5"/>
  <c r="AI153" i="5"/>
  <c r="AE153" i="5"/>
  <c r="AD153" i="5"/>
  <c r="AL152" i="5"/>
  <c r="AK152" i="5"/>
  <c r="AJ152" i="5"/>
  <c r="AI152" i="5"/>
  <c r="AE152" i="5"/>
  <c r="AD152" i="5"/>
  <c r="AL151" i="5"/>
  <c r="AK151" i="5"/>
  <c r="AJ151" i="5"/>
  <c r="AI151" i="5"/>
  <c r="AE151" i="5"/>
  <c r="AD151" i="5"/>
  <c r="AL150" i="5"/>
  <c r="AK150" i="5"/>
  <c r="AJ150" i="5"/>
  <c r="AI150" i="5"/>
  <c r="AE150" i="5"/>
  <c r="AD150" i="5"/>
  <c r="AL149" i="5"/>
  <c r="AK149" i="5"/>
  <c r="AJ149" i="5"/>
  <c r="AI149" i="5"/>
  <c r="AE149" i="5"/>
  <c r="AD149" i="5"/>
  <c r="AL148" i="5"/>
  <c r="AK148" i="5"/>
  <c r="AJ148" i="5"/>
  <c r="AI148" i="5"/>
  <c r="AE148" i="5"/>
  <c r="AD148" i="5"/>
  <c r="AL147" i="5"/>
  <c r="AK147" i="5"/>
  <c r="AJ147" i="5"/>
  <c r="AI147" i="5"/>
  <c r="AE147" i="5"/>
  <c r="AD147" i="5"/>
  <c r="AL146" i="5"/>
  <c r="AK146" i="5"/>
  <c r="AJ146" i="5"/>
  <c r="AI146" i="5"/>
  <c r="AE146" i="5"/>
  <c r="AD146" i="5"/>
  <c r="AL145" i="5"/>
  <c r="AK145" i="5"/>
  <c r="AJ145" i="5"/>
  <c r="AI145" i="5"/>
  <c r="AE145" i="5"/>
  <c r="AD145" i="5"/>
  <c r="AL144" i="5"/>
  <c r="AK144" i="5"/>
  <c r="AJ144" i="5"/>
  <c r="AI144" i="5"/>
  <c r="AE144" i="5"/>
  <c r="AD144" i="5"/>
  <c r="AL143" i="5"/>
  <c r="AK143" i="5"/>
  <c r="AJ143" i="5"/>
  <c r="AI143" i="5"/>
  <c r="AE143" i="5"/>
  <c r="AD143" i="5"/>
  <c r="AL142" i="5"/>
  <c r="AK142" i="5"/>
  <c r="AJ142" i="5"/>
  <c r="AI142" i="5"/>
  <c r="AE142" i="5"/>
  <c r="AD142" i="5"/>
  <c r="AL141" i="5"/>
  <c r="AK141" i="5"/>
  <c r="AJ141" i="5"/>
  <c r="AI141" i="5"/>
  <c r="AE141" i="5"/>
  <c r="AI17" i="12" s="1"/>
  <c r="AD141" i="5"/>
  <c r="AL140" i="5"/>
  <c r="AK140" i="5"/>
  <c r="AJ140" i="5"/>
  <c r="AI140" i="5"/>
  <c r="AE140" i="5"/>
  <c r="AD140" i="5"/>
  <c r="AL139" i="5"/>
  <c r="AK139" i="5"/>
  <c r="AJ139" i="5"/>
  <c r="AI139" i="5"/>
  <c r="AE139" i="5"/>
  <c r="AD139" i="5"/>
  <c r="AL138" i="5"/>
  <c r="AK138" i="5"/>
  <c r="AJ138" i="5"/>
  <c r="AI138" i="5"/>
  <c r="AE138" i="5"/>
  <c r="AD138" i="5"/>
  <c r="AL137" i="5"/>
  <c r="AK137" i="5"/>
  <c r="AJ137" i="5"/>
  <c r="AI137" i="5"/>
  <c r="AE137" i="5"/>
  <c r="AD137" i="5"/>
  <c r="AL136" i="5"/>
  <c r="AK136" i="5"/>
  <c r="AJ136" i="5"/>
  <c r="AI136" i="5"/>
  <c r="AE136" i="5"/>
  <c r="AD136" i="5"/>
  <c r="AL135" i="5"/>
  <c r="AK135" i="5"/>
  <c r="AJ135" i="5"/>
  <c r="AI135" i="5"/>
  <c r="AE135" i="5"/>
  <c r="AD135" i="5"/>
  <c r="AL134" i="5"/>
  <c r="AK134" i="5"/>
  <c r="AJ134" i="5"/>
  <c r="AI134" i="5"/>
  <c r="AE134" i="5"/>
  <c r="AD134" i="5"/>
  <c r="AL133" i="5"/>
  <c r="AK133" i="5"/>
  <c r="AJ133" i="5"/>
  <c r="AI133" i="5"/>
  <c r="AE133" i="5"/>
  <c r="AD133" i="5"/>
  <c r="AL132" i="5"/>
  <c r="AK132" i="5"/>
  <c r="AJ132" i="5"/>
  <c r="AI132" i="5"/>
  <c r="AE132" i="5"/>
  <c r="AD132" i="5"/>
  <c r="AL131" i="5"/>
  <c r="AK131" i="5"/>
  <c r="AJ131" i="5"/>
  <c r="AI131" i="5"/>
  <c r="AE131" i="5"/>
  <c r="AI16" i="12" s="1"/>
  <c r="AD131" i="5"/>
  <c r="AL130" i="5"/>
  <c r="AK130" i="5"/>
  <c r="AJ130" i="5"/>
  <c r="AI130" i="5"/>
  <c r="AE130" i="5"/>
  <c r="AD130" i="5"/>
  <c r="AL129" i="5"/>
  <c r="AK129" i="5"/>
  <c r="AJ129" i="5"/>
  <c r="AI129" i="5"/>
  <c r="AE129" i="5"/>
  <c r="AD129" i="5"/>
  <c r="AL128" i="5"/>
  <c r="AK128" i="5"/>
  <c r="AJ128" i="5"/>
  <c r="AI128" i="5"/>
  <c r="AE128" i="5"/>
  <c r="AD128" i="5"/>
  <c r="AL127" i="5"/>
  <c r="AK127" i="5"/>
  <c r="AJ127" i="5"/>
  <c r="AI127" i="5"/>
  <c r="AE127" i="5"/>
  <c r="AD127" i="5"/>
  <c r="AL126" i="5"/>
  <c r="AK126" i="5"/>
  <c r="AJ126" i="5"/>
  <c r="AI126" i="5"/>
  <c r="AE126" i="5"/>
  <c r="AD126" i="5"/>
  <c r="AL125" i="5"/>
  <c r="AK125" i="5"/>
  <c r="AJ125" i="5"/>
  <c r="AI125" i="5"/>
  <c r="AE125" i="5"/>
  <c r="AD125" i="5"/>
  <c r="AL124" i="5"/>
  <c r="AK124" i="5"/>
  <c r="AJ124" i="5"/>
  <c r="AI124" i="5"/>
  <c r="AE124" i="5"/>
  <c r="AD124" i="5"/>
  <c r="AL123" i="5"/>
  <c r="AK123" i="5"/>
  <c r="AJ123" i="5"/>
  <c r="AI123" i="5"/>
  <c r="AE123" i="5"/>
  <c r="AD123" i="5"/>
  <c r="AL122" i="5"/>
  <c r="AK122" i="5"/>
  <c r="AJ122" i="5"/>
  <c r="AI122" i="5"/>
  <c r="AE122" i="5"/>
  <c r="AD122" i="5"/>
  <c r="AL121" i="5"/>
  <c r="AK121" i="5"/>
  <c r="AJ121" i="5"/>
  <c r="AI121" i="5"/>
  <c r="AE121" i="5"/>
  <c r="AD121" i="5"/>
  <c r="AL120" i="5"/>
  <c r="AK120" i="5"/>
  <c r="AJ120" i="5"/>
  <c r="AI120" i="5"/>
  <c r="AE120" i="5"/>
  <c r="AD120" i="5"/>
  <c r="AL119" i="5"/>
  <c r="AK119" i="5"/>
  <c r="AJ119" i="5"/>
  <c r="AI119" i="5"/>
  <c r="AE119" i="5"/>
  <c r="AD119" i="5"/>
  <c r="AL118" i="5"/>
  <c r="AK118" i="5"/>
  <c r="AJ118" i="5"/>
  <c r="AI118" i="5"/>
  <c r="AE118" i="5"/>
  <c r="AD118" i="5"/>
  <c r="AL117" i="5"/>
  <c r="AK117" i="5"/>
  <c r="AJ117" i="5"/>
  <c r="AI117" i="5"/>
  <c r="AE117" i="5"/>
  <c r="AD117" i="5"/>
  <c r="AL116" i="5"/>
  <c r="AK116" i="5"/>
  <c r="AJ116" i="5"/>
  <c r="AI116" i="5"/>
  <c r="AE116" i="5"/>
  <c r="AD116" i="5"/>
  <c r="AL115" i="5"/>
  <c r="AK115" i="5"/>
  <c r="AJ115" i="5"/>
  <c r="AI115" i="5"/>
  <c r="AE115" i="5"/>
  <c r="AD115" i="5"/>
  <c r="AL114" i="5"/>
  <c r="AK114" i="5"/>
  <c r="AJ114" i="5"/>
  <c r="AI114" i="5"/>
  <c r="AE114" i="5"/>
  <c r="AD114" i="5"/>
  <c r="AL113" i="5"/>
  <c r="AK113" i="5"/>
  <c r="AJ113" i="5"/>
  <c r="AI113" i="5"/>
  <c r="AE113" i="5"/>
  <c r="AD113" i="5"/>
  <c r="AL112" i="5"/>
  <c r="AK112" i="5"/>
  <c r="AJ112" i="5"/>
  <c r="AI112" i="5"/>
  <c r="AE112" i="5"/>
  <c r="AD112" i="5"/>
  <c r="AL111" i="5"/>
  <c r="AK111" i="5"/>
  <c r="AJ111" i="5"/>
  <c r="AI111" i="5"/>
  <c r="AE111" i="5"/>
  <c r="AD111" i="5"/>
  <c r="AL110" i="5"/>
  <c r="AK110" i="5"/>
  <c r="AJ110" i="5"/>
  <c r="AI110" i="5"/>
  <c r="AE110" i="5"/>
  <c r="AD110" i="5"/>
  <c r="AL109" i="5"/>
  <c r="AK109" i="5"/>
  <c r="AJ109" i="5"/>
  <c r="AI109" i="5"/>
  <c r="AE109" i="5"/>
  <c r="AD109" i="5"/>
  <c r="AL108" i="5"/>
  <c r="AK108" i="5"/>
  <c r="AJ108" i="5"/>
  <c r="AI108" i="5"/>
  <c r="AE108" i="5"/>
  <c r="AD108" i="5"/>
  <c r="AL107" i="5"/>
  <c r="AK107" i="5"/>
  <c r="AJ107" i="5"/>
  <c r="AI107" i="5"/>
  <c r="AE107" i="5"/>
  <c r="AD107" i="5"/>
  <c r="AL106" i="5"/>
  <c r="AK106" i="5"/>
  <c r="AJ106" i="5"/>
  <c r="AI106" i="5"/>
  <c r="AE106" i="5"/>
  <c r="AD106" i="5"/>
  <c r="AL105" i="5"/>
  <c r="AK105" i="5"/>
  <c r="AJ105" i="5"/>
  <c r="AI105" i="5"/>
  <c r="AE105" i="5"/>
  <c r="AD105" i="5"/>
  <c r="AL104" i="5"/>
  <c r="AK104" i="5"/>
  <c r="AJ104" i="5"/>
  <c r="AI104" i="5"/>
  <c r="AE104" i="5"/>
  <c r="AD104" i="5"/>
  <c r="AL103" i="5"/>
  <c r="AK103" i="5"/>
  <c r="AJ103" i="5"/>
  <c r="AI103" i="5"/>
  <c r="AE103" i="5"/>
  <c r="AD103" i="5"/>
  <c r="AL102" i="5"/>
  <c r="AK102" i="5"/>
  <c r="AJ102" i="5"/>
  <c r="AI102" i="5"/>
  <c r="AE102" i="5"/>
  <c r="AD102" i="5"/>
  <c r="AL101" i="5"/>
  <c r="AK101" i="5"/>
  <c r="AJ101" i="5"/>
  <c r="AI101" i="5"/>
  <c r="AE101" i="5"/>
  <c r="AD101" i="5"/>
  <c r="AL100" i="5"/>
  <c r="AK100" i="5"/>
  <c r="AJ100" i="5"/>
  <c r="AI100" i="5"/>
  <c r="AE100" i="5"/>
  <c r="AD100" i="5"/>
  <c r="AL99" i="5"/>
  <c r="AK99" i="5"/>
  <c r="AJ99" i="5"/>
  <c r="AI99" i="5"/>
  <c r="AE99" i="5"/>
  <c r="AD99" i="5"/>
  <c r="AL98" i="5"/>
  <c r="AK98" i="5"/>
  <c r="AJ98" i="5"/>
  <c r="AI98" i="5"/>
  <c r="AE98" i="5"/>
  <c r="AD98" i="5"/>
  <c r="AL97" i="5"/>
  <c r="AK97" i="5"/>
  <c r="AJ97" i="5"/>
  <c r="AI97" i="5"/>
  <c r="AE97" i="5"/>
  <c r="AD97" i="5"/>
  <c r="AL96" i="5"/>
  <c r="AK96" i="5"/>
  <c r="AJ96" i="5"/>
  <c r="AI96" i="5"/>
  <c r="AE96" i="5"/>
  <c r="AD96" i="5"/>
  <c r="AL95" i="5"/>
  <c r="AK95" i="5"/>
  <c r="AJ95" i="5"/>
  <c r="AI95" i="5"/>
  <c r="AE95" i="5"/>
  <c r="AD95" i="5"/>
  <c r="AL94" i="5"/>
  <c r="AK94" i="5"/>
  <c r="AJ94" i="5"/>
  <c r="AI94" i="5"/>
  <c r="AE94" i="5"/>
  <c r="AD94" i="5"/>
  <c r="AL93" i="5"/>
  <c r="AK93" i="5"/>
  <c r="AJ93" i="5"/>
  <c r="AI93" i="5"/>
  <c r="AE93" i="5"/>
  <c r="AD93" i="5"/>
  <c r="AL92" i="5"/>
  <c r="AK92" i="5"/>
  <c r="AJ92" i="5"/>
  <c r="AI92" i="5"/>
  <c r="AE92" i="5"/>
  <c r="AD92" i="5"/>
  <c r="AL91" i="5"/>
  <c r="AK91" i="5"/>
  <c r="AJ91" i="5"/>
  <c r="AI91" i="5"/>
  <c r="AE91" i="5"/>
  <c r="AI12" i="12" s="1"/>
  <c r="AD91" i="5"/>
  <c r="AL90" i="5"/>
  <c r="AK90" i="5"/>
  <c r="AJ90" i="5"/>
  <c r="AI90" i="5"/>
  <c r="AE90" i="5"/>
  <c r="AD90" i="5"/>
  <c r="AL89" i="5"/>
  <c r="AK89" i="5"/>
  <c r="AJ89" i="5"/>
  <c r="AI89" i="5"/>
  <c r="AE89" i="5"/>
  <c r="AD89" i="5"/>
  <c r="AL88" i="5"/>
  <c r="AK88" i="5"/>
  <c r="AJ88" i="5"/>
  <c r="AI88" i="5"/>
  <c r="AE88" i="5"/>
  <c r="AD88" i="5"/>
  <c r="AL87" i="5"/>
  <c r="AK87" i="5"/>
  <c r="AJ87" i="5"/>
  <c r="AI87" i="5"/>
  <c r="AE87" i="5"/>
  <c r="AD87" i="5"/>
  <c r="AL86" i="5"/>
  <c r="AK86" i="5"/>
  <c r="AJ86" i="5"/>
  <c r="AI86" i="5"/>
  <c r="AE86" i="5"/>
  <c r="AD86" i="5"/>
  <c r="AL85" i="5"/>
  <c r="AK85" i="5"/>
  <c r="AJ85" i="5"/>
  <c r="AI85" i="5"/>
  <c r="AE85" i="5"/>
  <c r="AD85" i="5"/>
  <c r="AL84" i="5"/>
  <c r="AK84" i="5"/>
  <c r="AJ84" i="5"/>
  <c r="AI84" i="5"/>
  <c r="AE84" i="5"/>
  <c r="AD84" i="5"/>
  <c r="AL83" i="5"/>
  <c r="AK83" i="5"/>
  <c r="AJ83" i="5"/>
  <c r="AI83" i="5"/>
  <c r="AE83" i="5"/>
  <c r="AD83" i="5"/>
  <c r="AL82" i="5"/>
  <c r="AK82" i="5"/>
  <c r="AJ82" i="5"/>
  <c r="AI82" i="5"/>
  <c r="AE82" i="5"/>
  <c r="AD82" i="5"/>
  <c r="AL81" i="5"/>
  <c r="AK81" i="5"/>
  <c r="AJ81" i="5"/>
  <c r="AI81" i="5"/>
  <c r="AE81" i="5"/>
  <c r="AD81" i="5"/>
  <c r="AL80" i="5"/>
  <c r="AK80" i="5"/>
  <c r="AJ80" i="5"/>
  <c r="AI80" i="5"/>
  <c r="AE80" i="5"/>
  <c r="AD80" i="5"/>
  <c r="AL79" i="5"/>
  <c r="AK79" i="5"/>
  <c r="AJ79" i="5"/>
  <c r="AI79" i="5"/>
  <c r="AE79" i="5"/>
  <c r="AD79" i="5"/>
  <c r="AL78" i="5"/>
  <c r="AK78" i="5"/>
  <c r="AJ78" i="5"/>
  <c r="AI78" i="5"/>
  <c r="AE78" i="5"/>
  <c r="AD78" i="5"/>
  <c r="AL77" i="5"/>
  <c r="AK77" i="5"/>
  <c r="AJ77" i="5"/>
  <c r="AI77" i="5"/>
  <c r="AE77" i="5"/>
  <c r="AD77" i="5"/>
  <c r="AL76" i="5"/>
  <c r="AK76" i="5"/>
  <c r="AJ76" i="5"/>
  <c r="AI76" i="5"/>
  <c r="AE76" i="5"/>
  <c r="AD76" i="5"/>
  <c r="AL75" i="5"/>
  <c r="AK75" i="5"/>
  <c r="AJ75" i="5"/>
  <c r="AI75" i="5"/>
  <c r="AE75" i="5"/>
  <c r="AD75" i="5"/>
  <c r="AL74" i="5"/>
  <c r="AK74" i="5"/>
  <c r="AJ74" i="5"/>
  <c r="AI74" i="5"/>
  <c r="AE74" i="5"/>
  <c r="AD74" i="5"/>
  <c r="AL73" i="5"/>
  <c r="AK73" i="5"/>
  <c r="AJ73" i="5"/>
  <c r="AI73" i="5"/>
  <c r="AE73" i="5"/>
  <c r="AD73" i="5"/>
  <c r="AL72" i="5"/>
  <c r="AK72" i="5"/>
  <c r="AJ72" i="5"/>
  <c r="AI72" i="5"/>
  <c r="AE72" i="5"/>
  <c r="AD72" i="5"/>
  <c r="AL71" i="5"/>
  <c r="AK71" i="5"/>
  <c r="AJ71" i="5"/>
  <c r="AI71" i="5"/>
  <c r="AE71" i="5"/>
  <c r="AD71" i="5"/>
  <c r="AL70" i="5"/>
  <c r="AK70" i="5"/>
  <c r="AJ70" i="5"/>
  <c r="AI70" i="5"/>
  <c r="AE70" i="5"/>
  <c r="AD70" i="5"/>
  <c r="AL69" i="5"/>
  <c r="AK69" i="5"/>
  <c r="AJ69" i="5"/>
  <c r="AI69" i="5"/>
  <c r="AE69" i="5"/>
  <c r="AD69" i="5"/>
  <c r="AL68" i="5"/>
  <c r="AK68" i="5"/>
  <c r="AJ68" i="5"/>
  <c r="AI68" i="5"/>
  <c r="AE68" i="5"/>
  <c r="AD68" i="5"/>
  <c r="AL67" i="5"/>
  <c r="AK67" i="5"/>
  <c r="AJ67" i="5"/>
  <c r="AI67" i="5"/>
  <c r="AE67" i="5"/>
  <c r="AD67" i="5"/>
  <c r="AL66" i="5"/>
  <c r="AK66" i="5"/>
  <c r="AJ66" i="5"/>
  <c r="AI66" i="5"/>
  <c r="AE66" i="5"/>
  <c r="AD66" i="5"/>
  <c r="AL65" i="5"/>
  <c r="AK65" i="5"/>
  <c r="AJ65" i="5"/>
  <c r="AI65" i="5"/>
  <c r="AE65" i="5"/>
  <c r="AD65" i="5"/>
  <c r="AL64" i="5"/>
  <c r="AK64" i="5"/>
  <c r="AJ64" i="5"/>
  <c r="AI64" i="5"/>
  <c r="AE64" i="5"/>
  <c r="AD64" i="5"/>
  <c r="AL63" i="5"/>
  <c r="AK63" i="5"/>
  <c r="AJ63" i="5"/>
  <c r="AI63" i="5"/>
  <c r="AE63" i="5"/>
  <c r="AD63" i="5"/>
  <c r="AL62" i="5"/>
  <c r="AK62" i="5"/>
  <c r="AJ62" i="5"/>
  <c r="AI62" i="5"/>
  <c r="AE62" i="5"/>
  <c r="AD62" i="5"/>
  <c r="AL61" i="5"/>
  <c r="AK61" i="5"/>
  <c r="AJ61" i="5"/>
  <c r="AI61" i="5"/>
  <c r="AE61" i="5"/>
  <c r="AD61" i="5"/>
  <c r="AL60" i="5"/>
  <c r="AK60" i="5"/>
  <c r="AJ60" i="5"/>
  <c r="AI60" i="5"/>
  <c r="AE60" i="5"/>
  <c r="AD60" i="5"/>
  <c r="AL59" i="5"/>
  <c r="AK59" i="5"/>
  <c r="AJ59" i="5"/>
  <c r="AI59" i="5"/>
  <c r="AE59" i="5"/>
  <c r="AD59" i="5"/>
  <c r="AL58" i="5"/>
  <c r="AK58" i="5"/>
  <c r="AJ58" i="5"/>
  <c r="AI58" i="5"/>
  <c r="AE58" i="5"/>
  <c r="AD58" i="5"/>
  <c r="AL57" i="5"/>
  <c r="AK57" i="5"/>
  <c r="AJ57" i="5"/>
  <c r="AI57" i="5"/>
  <c r="AE57" i="5"/>
  <c r="AD57" i="5"/>
  <c r="AL56" i="5"/>
  <c r="AK56" i="5"/>
  <c r="AJ56" i="5"/>
  <c r="AI56" i="5"/>
  <c r="AE56" i="5"/>
  <c r="AD56" i="5"/>
  <c r="AL55" i="5"/>
  <c r="AK55" i="5"/>
  <c r="AJ55" i="5"/>
  <c r="AI55" i="5"/>
  <c r="AE55" i="5"/>
  <c r="AD55" i="5"/>
  <c r="AL54" i="5"/>
  <c r="AK54" i="5"/>
  <c r="AJ54" i="5"/>
  <c r="AI54" i="5"/>
  <c r="AE54" i="5"/>
  <c r="AD54" i="5"/>
  <c r="AL53" i="5"/>
  <c r="AK53" i="5"/>
  <c r="AJ53" i="5"/>
  <c r="AI53" i="5"/>
  <c r="AE53" i="5"/>
  <c r="AD53" i="5"/>
  <c r="AL52" i="5"/>
  <c r="AK52" i="5"/>
  <c r="AJ52" i="5"/>
  <c r="AI52" i="5"/>
  <c r="AE52" i="5"/>
  <c r="AD52" i="5"/>
  <c r="AL51" i="5"/>
  <c r="AK51" i="5"/>
  <c r="AJ51" i="5"/>
  <c r="AI51" i="5"/>
  <c r="AE51" i="5"/>
  <c r="AD51" i="5"/>
  <c r="AL50" i="5"/>
  <c r="AK50" i="5"/>
  <c r="AJ50" i="5"/>
  <c r="AI50" i="5"/>
  <c r="AE50" i="5"/>
  <c r="AD50" i="5"/>
  <c r="AL49" i="5"/>
  <c r="AK49" i="5"/>
  <c r="AJ49" i="5"/>
  <c r="AI49" i="5"/>
  <c r="AE49" i="5"/>
  <c r="AD49" i="5"/>
  <c r="AL48" i="5"/>
  <c r="AK48" i="5"/>
  <c r="AJ48" i="5"/>
  <c r="AI48" i="5"/>
  <c r="AE48" i="5"/>
  <c r="AD48" i="5"/>
  <c r="AL47" i="5"/>
  <c r="AK47" i="5"/>
  <c r="AJ47" i="5"/>
  <c r="AI47" i="5"/>
  <c r="AE47" i="5"/>
  <c r="AD47" i="5"/>
  <c r="AL46" i="5"/>
  <c r="AK46" i="5"/>
  <c r="AJ46" i="5"/>
  <c r="AI46" i="5"/>
  <c r="AE46" i="5"/>
  <c r="AD46" i="5"/>
  <c r="AL45" i="5"/>
  <c r="AK45" i="5"/>
  <c r="AJ45" i="5"/>
  <c r="AI45" i="5"/>
  <c r="AE45" i="5"/>
  <c r="AD45" i="5"/>
  <c r="AL44" i="5"/>
  <c r="AK44" i="5"/>
  <c r="AJ44" i="5"/>
  <c r="AI44" i="5"/>
  <c r="AE44" i="5"/>
  <c r="AD44" i="5"/>
  <c r="AL43" i="5"/>
  <c r="AK43" i="5"/>
  <c r="AJ43" i="5"/>
  <c r="AI43" i="5"/>
  <c r="AE43" i="5"/>
  <c r="AD43" i="5"/>
  <c r="AL42" i="5"/>
  <c r="AK42" i="5"/>
  <c r="AJ42" i="5"/>
  <c r="AI42" i="5"/>
  <c r="AE42" i="5"/>
  <c r="AD42" i="5"/>
  <c r="AL41" i="5"/>
  <c r="AK41" i="5"/>
  <c r="AJ41" i="5"/>
  <c r="AI41" i="5"/>
  <c r="AE41" i="5"/>
  <c r="AD41" i="5"/>
  <c r="AL40" i="5"/>
  <c r="AK40" i="5"/>
  <c r="AJ40" i="5"/>
  <c r="AI40" i="5"/>
  <c r="AE40" i="5"/>
  <c r="AD40" i="5"/>
  <c r="AL39" i="5"/>
  <c r="AK39" i="5"/>
  <c r="AJ39" i="5"/>
  <c r="AI39" i="5"/>
  <c r="AE39" i="5"/>
  <c r="AD39" i="5"/>
  <c r="AL38" i="5"/>
  <c r="AK38" i="5"/>
  <c r="AJ38" i="5"/>
  <c r="AI38" i="5"/>
  <c r="AE38" i="5"/>
  <c r="AD38" i="5"/>
  <c r="AL37" i="5"/>
  <c r="AK37" i="5"/>
  <c r="AJ37" i="5"/>
  <c r="AI37" i="5"/>
  <c r="AE37" i="5"/>
  <c r="AD37" i="5"/>
  <c r="AL36" i="5"/>
  <c r="AK36" i="5"/>
  <c r="AJ36" i="5"/>
  <c r="AI36" i="5"/>
  <c r="AE36" i="5"/>
  <c r="AD36" i="5"/>
  <c r="AL35" i="5"/>
  <c r="AK35" i="5"/>
  <c r="AJ35" i="5"/>
  <c r="AI35" i="5"/>
  <c r="AE35" i="5"/>
  <c r="AD35" i="5"/>
  <c r="AL34" i="5"/>
  <c r="AK34" i="5"/>
  <c r="AJ34" i="5"/>
  <c r="AI34" i="5"/>
  <c r="AE34" i="5"/>
  <c r="AD34" i="5"/>
  <c r="AL33" i="5"/>
  <c r="AK33" i="5"/>
  <c r="AJ33" i="5"/>
  <c r="AI33" i="5"/>
  <c r="AE33" i="5"/>
  <c r="AD33" i="5"/>
  <c r="AL32" i="5"/>
  <c r="AK32" i="5"/>
  <c r="AJ32" i="5"/>
  <c r="AI32" i="5"/>
  <c r="AE32" i="5"/>
  <c r="AD32" i="5"/>
  <c r="AL31" i="5"/>
  <c r="AK31" i="5"/>
  <c r="AJ31" i="5"/>
  <c r="AI31" i="5"/>
  <c r="AE31" i="5"/>
  <c r="AD31" i="5"/>
  <c r="AL30" i="5"/>
  <c r="AK30" i="5"/>
  <c r="AJ30" i="5"/>
  <c r="AI30" i="5"/>
  <c r="AE30" i="5"/>
  <c r="AD30" i="5"/>
  <c r="AL29" i="5"/>
  <c r="AK29" i="5"/>
  <c r="AJ29" i="5"/>
  <c r="AI29" i="5"/>
  <c r="AE29" i="5"/>
  <c r="AD29" i="5"/>
  <c r="AL28" i="5"/>
  <c r="AK28" i="5"/>
  <c r="AJ28" i="5"/>
  <c r="AI28" i="5"/>
  <c r="AE28" i="5"/>
  <c r="AD28" i="5"/>
  <c r="AL27" i="5"/>
  <c r="AK27" i="5"/>
  <c r="AJ27" i="5"/>
  <c r="AI27" i="5"/>
  <c r="AE27" i="5"/>
  <c r="AD27" i="5"/>
  <c r="AL26" i="5"/>
  <c r="AK26" i="5"/>
  <c r="AJ26" i="5"/>
  <c r="AI26" i="5"/>
  <c r="AE26" i="5"/>
  <c r="AD26" i="5"/>
  <c r="AL25" i="5"/>
  <c r="AK25" i="5"/>
  <c r="AJ25" i="5"/>
  <c r="AI25" i="5"/>
  <c r="AE25" i="5"/>
  <c r="AD25" i="5"/>
  <c r="AL24" i="5"/>
  <c r="AK24" i="5"/>
  <c r="AJ24" i="5"/>
  <c r="AI24" i="5"/>
  <c r="AE24" i="5"/>
  <c r="AD24" i="5"/>
  <c r="AL23" i="5"/>
  <c r="AK23" i="5"/>
  <c r="AJ23" i="5"/>
  <c r="AI23" i="5"/>
  <c r="AE23" i="5"/>
  <c r="AD23" i="5"/>
  <c r="AL22" i="5"/>
  <c r="AK22" i="5"/>
  <c r="AJ22" i="5"/>
  <c r="AI22" i="5"/>
  <c r="AE22" i="5"/>
  <c r="AD22" i="5"/>
  <c r="AL21" i="5"/>
  <c r="AK21" i="5"/>
  <c r="AJ21" i="5"/>
  <c r="AI21" i="5"/>
  <c r="AE21" i="5"/>
  <c r="AD21" i="5"/>
  <c r="AL20" i="5"/>
  <c r="AK20" i="5"/>
  <c r="AJ20" i="5"/>
  <c r="AI20" i="5"/>
  <c r="AE20" i="5"/>
  <c r="AD20" i="5"/>
  <c r="AL19" i="5"/>
  <c r="AK19" i="5"/>
  <c r="AJ19" i="5"/>
  <c r="AI19" i="5"/>
  <c r="AE19" i="5"/>
  <c r="AD19" i="5"/>
  <c r="AL18" i="5"/>
  <c r="AK18" i="5"/>
  <c r="AJ18" i="5"/>
  <c r="AI18" i="5"/>
  <c r="AE18" i="5"/>
  <c r="AD18" i="5"/>
  <c r="AL17" i="5"/>
  <c r="AK17" i="5"/>
  <c r="AJ17" i="5"/>
  <c r="AI17" i="5"/>
  <c r="AE17" i="5"/>
  <c r="AD17" i="5"/>
  <c r="AL16" i="5"/>
  <c r="AK16" i="5"/>
  <c r="AJ16" i="5"/>
  <c r="AI16" i="5"/>
  <c r="AE16" i="5"/>
  <c r="AD16" i="5"/>
  <c r="AL15" i="5"/>
  <c r="AK15" i="5"/>
  <c r="AJ15" i="5"/>
  <c r="AI15" i="5"/>
  <c r="AE15" i="5"/>
  <c r="AD15" i="5"/>
  <c r="AL14" i="5"/>
  <c r="AK14" i="5"/>
  <c r="AJ14" i="5"/>
  <c r="AI14" i="5"/>
  <c r="AE14" i="5"/>
  <c r="AD14" i="5"/>
  <c r="AL13" i="5"/>
  <c r="AK13" i="5"/>
  <c r="AJ13" i="5"/>
  <c r="AI13" i="5"/>
  <c r="AE13" i="5"/>
  <c r="AD13" i="5"/>
  <c r="AL12" i="5"/>
  <c r="AK12" i="5"/>
  <c r="AJ12" i="5"/>
  <c r="AI12" i="5"/>
  <c r="AE12" i="5"/>
  <c r="AD12" i="5"/>
  <c r="AL11" i="5"/>
  <c r="AK11" i="5"/>
  <c r="AJ11" i="5"/>
  <c r="AI11" i="5"/>
  <c r="AE11" i="5"/>
  <c r="AD11" i="5"/>
  <c r="AL10" i="5"/>
  <c r="AK10" i="5"/>
  <c r="AJ10" i="5"/>
  <c r="AI10" i="5"/>
  <c r="AE10" i="5"/>
  <c r="AD10" i="5"/>
  <c r="AL9" i="5"/>
  <c r="AK9" i="5"/>
  <c r="AJ9" i="5"/>
  <c r="AI9" i="5"/>
  <c r="AE9" i="5"/>
  <c r="AD9" i="5"/>
  <c r="AL8" i="5"/>
  <c r="AK8" i="5"/>
  <c r="AJ8" i="5"/>
  <c r="AI8" i="5"/>
  <c r="AE8" i="5"/>
  <c r="AD8" i="5"/>
  <c r="AL7" i="5"/>
  <c r="AK7" i="5"/>
  <c r="AJ7" i="5"/>
  <c r="AI7" i="5"/>
  <c r="AE7" i="5"/>
  <c r="AD7" i="5"/>
  <c r="W446" i="5"/>
  <c r="V446" i="5"/>
  <c r="W445" i="5"/>
  <c r="V445" i="5"/>
  <c r="W444" i="5"/>
  <c r="V444" i="5"/>
  <c r="W443" i="5"/>
  <c r="V443" i="5"/>
  <c r="W442" i="5"/>
  <c r="V442" i="5"/>
  <c r="W441" i="5"/>
  <c r="V441" i="5"/>
  <c r="W440" i="5"/>
  <c r="V440" i="5"/>
  <c r="W439" i="5"/>
  <c r="V439" i="5"/>
  <c r="W438" i="5"/>
  <c r="V438" i="5"/>
  <c r="W437" i="5"/>
  <c r="V437" i="5"/>
  <c r="W436" i="5"/>
  <c r="V436" i="5"/>
  <c r="W435" i="5"/>
  <c r="V435" i="5"/>
  <c r="W434" i="5"/>
  <c r="V434" i="5"/>
  <c r="W433" i="5"/>
  <c r="V433" i="5"/>
  <c r="W432" i="5"/>
  <c r="V432" i="5"/>
  <c r="W431" i="5"/>
  <c r="V431" i="5"/>
  <c r="W430" i="5"/>
  <c r="V430" i="5"/>
  <c r="W429" i="5"/>
  <c r="V429" i="5"/>
  <c r="W428" i="5"/>
  <c r="V428" i="5"/>
  <c r="W427" i="5"/>
  <c r="V427" i="5"/>
  <c r="W426" i="5"/>
  <c r="V426" i="5"/>
  <c r="W425" i="5"/>
  <c r="V425" i="5"/>
  <c r="W424" i="5"/>
  <c r="V424" i="5"/>
  <c r="W423" i="5"/>
  <c r="V423" i="5"/>
  <c r="W422" i="5"/>
  <c r="V422" i="5"/>
  <c r="W421" i="5"/>
  <c r="V421" i="5"/>
  <c r="W420" i="5"/>
  <c r="V420" i="5"/>
  <c r="W419" i="5"/>
  <c r="V419" i="5"/>
  <c r="W418" i="5"/>
  <c r="V418" i="5"/>
  <c r="W417" i="5"/>
  <c r="V417" i="5"/>
  <c r="W416" i="5"/>
  <c r="V416" i="5"/>
  <c r="W415" i="5"/>
  <c r="V415" i="5"/>
  <c r="W414" i="5"/>
  <c r="V414" i="5"/>
  <c r="W413" i="5"/>
  <c r="V413" i="5"/>
  <c r="W412" i="5"/>
  <c r="V412" i="5"/>
  <c r="W411" i="5"/>
  <c r="V411" i="5"/>
  <c r="W410" i="5"/>
  <c r="V410" i="5"/>
  <c r="W409" i="5"/>
  <c r="V409" i="5"/>
  <c r="W408" i="5"/>
  <c r="V408" i="5"/>
  <c r="W407" i="5"/>
  <c r="V407" i="5"/>
  <c r="W406" i="5"/>
  <c r="V406" i="5"/>
  <c r="W405" i="5"/>
  <c r="V405" i="5"/>
  <c r="W404" i="5"/>
  <c r="V404" i="5"/>
  <c r="W403" i="5"/>
  <c r="V403" i="5"/>
  <c r="W402" i="5"/>
  <c r="V402" i="5"/>
  <c r="W401" i="5"/>
  <c r="V401" i="5"/>
  <c r="W400" i="5"/>
  <c r="V400" i="5"/>
  <c r="W399" i="5"/>
  <c r="V399" i="5"/>
  <c r="W398" i="5"/>
  <c r="V398" i="5"/>
  <c r="W397" i="5"/>
  <c r="V397" i="5"/>
  <c r="W396" i="5"/>
  <c r="V396" i="5"/>
  <c r="W395" i="5"/>
  <c r="V395" i="5"/>
  <c r="W394" i="5"/>
  <c r="V394" i="5"/>
  <c r="W393" i="5"/>
  <c r="V393" i="5"/>
  <c r="W392" i="5"/>
  <c r="V392" i="5"/>
  <c r="W391" i="5"/>
  <c r="V391" i="5"/>
  <c r="W390" i="5"/>
  <c r="V390" i="5"/>
  <c r="W389" i="5"/>
  <c r="V389" i="5"/>
  <c r="W388" i="5"/>
  <c r="V388" i="5"/>
  <c r="W387" i="5"/>
  <c r="V387" i="5"/>
  <c r="W386" i="5"/>
  <c r="V386" i="5"/>
  <c r="W385" i="5"/>
  <c r="V385" i="5"/>
  <c r="W384" i="5"/>
  <c r="V384" i="5"/>
  <c r="W383" i="5"/>
  <c r="V383" i="5"/>
  <c r="W382" i="5"/>
  <c r="V382" i="5"/>
  <c r="W381" i="5"/>
  <c r="V381" i="5"/>
  <c r="W380" i="5"/>
  <c r="V380" i="5"/>
  <c r="W379" i="5"/>
  <c r="V379" i="5"/>
  <c r="W378" i="5"/>
  <c r="V378" i="5"/>
  <c r="W377" i="5"/>
  <c r="V377" i="5"/>
  <c r="W376" i="5"/>
  <c r="V376" i="5"/>
  <c r="W375" i="5"/>
  <c r="V375" i="5"/>
  <c r="W374" i="5"/>
  <c r="V374" i="5"/>
  <c r="W373" i="5"/>
  <c r="V373" i="5"/>
  <c r="W372" i="5"/>
  <c r="V372" i="5"/>
  <c r="W371" i="5"/>
  <c r="V371" i="5"/>
  <c r="W370" i="5"/>
  <c r="V370" i="5"/>
  <c r="W369" i="5"/>
  <c r="W45" i="12" s="1"/>
  <c r="V369" i="5"/>
  <c r="W368" i="5"/>
  <c r="V368" i="5"/>
  <c r="W367" i="5"/>
  <c r="V367" i="5"/>
  <c r="W366" i="5"/>
  <c r="V366" i="5"/>
  <c r="W365" i="5"/>
  <c r="V365" i="5"/>
  <c r="W364" i="5"/>
  <c r="V364" i="5"/>
  <c r="W363" i="5"/>
  <c r="V363" i="5"/>
  <c r="W362" i="5"/>
  <c r="V362" i="5"/>
  <c r="W361" i="5"/>
  <c r="V361" i="5"/>
  <c r="W360" i="5"/>
  <c r="V360" i="5"/>
  <c r="W359" i="5"/>
  <c r="V359" i="5"/>
  <c r="W358" i="5"/>
  <c r="V358" i="5"/>
  <c r="W357" i="5"/>
  <c r="V357" i="5"/>
  <c r="W356" i="5"/>
  <c r="V356" i="5"/>
  <c r="W355" i="5"/>
  <c r="V355" i="5"/>
  <c r="W354" i="5"/>
  <c r="V354" i="5"/>
  <c r="W353" i="5"/>
  <c r="V353" i="5"/>
  <c r="W352" i="5"/>
  <c r="V352" i="5"/>
  <c r="W351" i="5"/>
  <c r="V351" i="5"/>
  <c r="W350" i="5"/>
  <c r="V350" i="5"/>
  <c r="W349" i="5"/>
  <c r="W42" i="12" s="1"/>
  <c r="V349" i="5"/>
  <c r="W348" i="5"/>
  <c r="V348" i="5"/>
  <c r="W347" i="5"/>
  <c r="V347" i="5"/>
  <c r="W346" i="5"/>
  <c r="V346" i="5"/>
  <c r="W345" i="5"/>
  <c r="V345" i="5"/>
  <c r="W344" i="5"/>
  <c r="V344" i="5"/>
  <c r="W343" i="5"/>
  <c r="V343" i="5"/>
  <c r="W342" i="5"/>
  <c r="V342" i="5"/>
  <c r="W341" i="5"/>
  <c r="V341" i="5"/>
  <c r="W340" i="5"/>
  <c r="V340" i="5"/>
  <c r="W339" i="5"/>
  <c r="W39" i="12" s="1"/>
  <c r="V339" i="5"/>
  <c r="W338" i="5"/>
  <c r="V338" i="5"/>
  <c r="W337" i="5"/>
  <c r="V337" i="5"/>
  <c r="W336" i="5"/>
  <c r="V336" i="5"/>
  <c r="W335" i="5"/>
  <c r="V335" i="5"/>
  <c r="W334" i="5"/>
  <c r="V334" i="5"/>
  <c r="W333" i="5"/>
  <c r="V333" i="5"/>
  <c r="W332" i="5"/>
  <c r="V332" i="5"/>
  <c r="W331" i="5"/>
  <c r="V331" i="5"/>
  <c r="W330" i="5"/>
  <c r="V330" i="5"/>
  <c r="W329" i="5"/>
  <c r="V329" i="5"/>
  <c r="W328" i="5"/>
  <c r="V328" i="5"/>
  <c r="W327" i="5"/>
  <c r="V327" i="5"/>
  <c r="W326" i="5"/>
  <c r="V326" i="5"/>
  <c r="W325" i="5"/>
  <c r="V325" i="5"/>
  <c r="W324" i="5"/>
  <c r="V324" i="5"/>
  <c r="W323" i="5"/>
  <c r="V323" i="5"/>
  <c r="W322" i="5"/>
  <c r="V322" i="5"/>
  <c r="W321" i="5"/>
  <c r="V321" i="5"/>
  <c r="W320" i="5"/>
  <c r="V320" i="5"/>
  <c r="W319" i="5"/>
  <c r="V319" i="5"/>
  <c r="W318" i="5"/>
  <c r="V318" i="5"/>
  <c r="W317" i="5"/>
  <c r="V317" i="5"/>
  <c r="W316" i="5"/>
  <c r="V316" i="5"/>
  <c r="W315" i="5"/>
  <c r="V315" i="5"/>
  <c r="W314" i="5"/>
  <c r="V314" i="5"/>
  <c r="W313" i="5"/>
  <c r="V313" i="5"/>
  <c r="W312" i="5"/>
  <c r="V312" i="5"/>
  <c r="W311" i="5"/>
  <c r="V311" i="5"/>
  <c r="W310" i="5"/>
  <c r="V310" i="5"/>
  <c r="W309" i="5"/>
  <c r="V309" i="5"/>
  <c r="W308" i="5"/>
  <c r="V308" i="5"/>
  <c r="W307" i="5"/>
  <c r="V307" i="5"/>
  <c r="W306" i="5"/>
  <c r="V306" i="5"/>
  <c r="W305" i="5"/>
  <c r="V305" i="5"/>
  <c r="W304" i="5"/>
  <c r="V304" i="5"/>
  <c r="W303" i="5"/>
  <c r="V303" i="5"/>
  <c r="W302" i="5"/>
  <c r="V302" i="5"/>
  <c r="W301" i="5"/>
  <c r="V301" i="5"/>
  <c r="W300" i="5"/>
  <c r="V300" i="5"/>
  <c r="W299" i="5"/>
  <c r="W36" i="12" s="1"/>
  <c r="V299" i="5"/>
  <c r="W298" i="5"/>
  <c r="V298" i="5"/>
  <c r="W297" i="5"/>
  <c r="V297" i="5"/>
  <c r="W296" i="5"/>
  <c r="V296" i="5"/>
  <c r="W295" i="5"/>
  <c r="W34" i="12" s="1"/>
  <c r="V295" i="5"/>
  <c r="V34" i="12" s="1"/>
  <c r="U34" i="12" s="1"/>
  <c r="W294" i="5"/>
  <c r="V294" i="5"/>
  <c r="W293" i="5"/>
  <c r="V293" i="5"/>
  <c r="W292" i="5"/>
  <c r="V292" i="5"/>
  <c r="W291" i="5"/>
  <c r="V291" i="5"/>
  <c r="W290" i="5"/>
  <c r="V290" i="5"/>
  <c r="W289" i="5"/>
  <c r="W33" i="12" s="1"/>
  <c r="V289" i="5"/>
  <c r="W288" i="5"/>
  <c r="V288" i="5"/>
  <c r="W287" i="5"/>
  <c r="V287" i="5"/>
  <c r="W286" i="5"/>
  <c r="V286" i="5"/>
  <c r="W285" i="5"/>
  <c r="V285" i="5"/>
  <c r="W284" i="5"/>
  <c r="V284" i="5"/>
  <c r="W283" i="5"/>
  <c r="V283" i="5"/>
  <c r="W282" i="5"/>
  <c r="V282" i="5"/>
  <c r="W281" i="5"/>
  <c r="V281" i="5"/>
  <c r="W280" i="5"/>
  <c r="V280" i="5"/>
  <c r="W279" i="5"/>
  <c r="V279" i="5"/>
  <c r="W278" i="5"/>
  <c r="V278" i="5"/>
  <c r="W277" i="5"/>
  <c r="V277" i="5"/>
  <c r="W276" i="5"/>
  <c r="V276" i="5"/>
  <c r="W275" i="5"/>
  <c r="V275" i="5"/>
  <c r="W274" i="5"/>
  <c r="V274" i="5"/>
  <c r="W273" i="5"/>
  <c r="V273" i="5"/>
  <c r="W272" i="5"/>
  <c r="V272" i="5"/>
  <c r="W271" i="5"/>
  <c r="V271" i="5"/>
  <c r="W270" i="5"/>
  <c r="V270" i="5"/>
  <c r="W269" i="5"/>
  <c r="W29" i="12" s="1"/>
  <c r="V269" i="5"/>
  <c r="W268" i="5"/>
  <c r="V268" i="5"/>
  <c r="W267" i="5"/>
  <c r="V267" i="5"/>
  <c r="W266" i="5"/>
  <c r="V266" i="5"/>
  <c r="W265" i="5"/>
  <c r="V265" i="5"/>
  <c r="W264" i="5"/>
  <c r="V264" i="5"/>
  <c r="W263" i="5"/>
  <c r="V263" i="5"/>
  <c r="W262" i="5"/>
  <c r="V262" i="5"/>
  <c r="W261" i="5"/>
  <c r="V261" i="5"/>
  <c r="W260" i="5"/>
  <c r="V260" i="5"/>
  <c r="W259" i="5"/>
  <c r="V259" i="5"/>
  <c r="W258" i="5"/>
  <c r="V258" i="5"/>
  <c r="W257" i="5"/>
  <c r="V257" i="5"/>
  <c r="W256" i="5"/>
  <c r="V256" i="5"/>
  <c r="W255" i="5"/>
  <c r="V255" i="5"/>
  <c r="W254" i="5"/>
  <c r="V254" i="5"/>
  <c r="W253" i="5"/>
  <c r="V253" i="5"/>
  <c r="W252" i="5"/>
  <c r="V252" i="5"/>
  <c r="W251" i="5"/>
  <c r="V251" i="5"/>
  <c r="W250" i="5"/>
  <c r="V250" i="5"/>
  <c r="W249" i="5"/>
  <c r="V249" i="5"/>
  <c r="W248" i="5"/>
  <c r="V248" i="5"/>
  <c r="W247" i="5"/>
  <c r="V247" i="5"/>
  <c r="W246" i="5"/>
  <c r="V246" i="5"/>
  <c r="W245" i="5"/>
  <c r="V245" i="5"/>
  <c r="W244" i="5"/>
  <c r="V244" i="5"/>
  <c r="W243" i="5"/>
  <c r="V243" i="5"/>
  <c r="W242" i="5"/>
  <c r="V242" i="5"/>
  <c r="W241" i="5"/>
  <c r="V241" i="5"/>
  <c r="W240" i="5"/>
  <c r="V240" i="5"/>
  <c r="W239" i="5"/>
  <c r="V239" i="5"/>
  <c r="W238" i="5"/>
  <c r="V238" i="5"/>
  <c r="W237" i="5"/>
  <c r="V237" i="5"/>
  <c r="W236" i="5"/>
  <c r="V236" i="5"/>
  <c r="W235" i="5"/>
  <c r="V235" i="5"/>
  <c r="W234" i="5"/>
  <c r="V234" i="5"/>
  <c r="W233" i="5"/>
  <c r="V233" i="5"/>
  <c r="W232" i="5"/>
  <c r="V232" i="5"/>
  <c r="W231" i="5"/>
  <c r="V231" i="5"/>
  <c r="W230" i="5"/>
  <c r="V230" i="5"/>
  <c r="W229" i="5"/>
  <c r="V229" i="5"/>
  <c r="W228" i="5"/>
  <c r="V228" i="5"/>
  <c r="W227" i="5"/>
  <c r="V227" i="5"/>
  <c r="W226" i="5"/>
  <c r="V226" i="5"/>
  <c r="W225" i="5"/>
  <c r="V225" i="5"/>
  <c r="W224" i="5"/>
  <c r="V224" i="5"/>
  <c r="W223" i="5"/>
  <c r="V223" i="5"/>
  <c r="W222" i="5"/>
  <c r="V222" i="5"/>
  <c r="W221" i="5"/>
  <c r="V221" i="5"/>
  <c r="W220" i="5"/>
  <c r="V220" i="5"/>
  <c r="W219" i="5"/>
  <c r="V219" i="5"/>
  <c r="W218" i="5"/>
  <c r="V218" i="5"/>
  <c r="W217" i="5"/>
  <c r="V217" i="5"/>
  <c r="W216" i="5"/>
  <c r="V216" i="5"/>
  <c r="W215" i="5"/>
  <c r="V215" i="5"/>
  <c r="W214" i="5"/>
  <c r="V214" i="5"/>
  <c r="W213" i="5"/>
  <c r="V213" i="5"/>
  <c r="W212" i="5"/>
  <c r="V212" i="5"/>
  <c r="W211" i="5"/>
  <c r="V211" i="5"/>
  <c r="W210" i="5"/>
  <c r="V210" i="5"/>
  <c r="W209" i="5"/>
  <c r="V209" i="5"/>
  <c r="W208" i="5"/>
  <c r="V208" i="5"/>
  <c r="W207" i="5"/>
  <c r="V207" i="5"/>
  <c r="W206" i="5"/>
  <c r="V206" i="5"/>
  <c r="W205" i="5"/>
  <c r="V205" i="5"/>
  <c r="W204" i="5"/>
  <c r="V204" i="5"/>
  <c r="W203" i="5"/>
  <c r="V203" i="5"/>
  <c r="W202" i="5"/>
  <c r="V202" i="5"/>
  <c r="W201" i="5"/>
  <c r="V201" i="5"/>
  <c r="W200" i="5"/>
  <c r="V200" i="5"/>
  <c r="W199" i="5"/>
  <c r="V199" i="5"/>
  <c r="W198" i="5"/>
  <c r="V198" i="5"/>
  <c r="W197" i="5"/>
  <c r="V197" i="5"/>
  <c r="W196" i="5"/>
  <c r="V196" i="5"/>
  <c r="W195" i="5"/>
  <c r="V195" i="5"/>
  <c r="W194" i="5"/>
  <c r="V194" i="5"/>
  <c r="W193" i="5"/>
  <c r="V193" i="5"/>
  <c r="W192" i="5"/>
  <c r="V192" i="5"/>
  <c r="W191" i="5"/>
  <c r="V191" i="5"/>
  <c r="W190" i="5"/>
  <c r="V190" i="5"/>
  <c r="W189" i="5"/>
  <c r="V189" i="5"/>
  <c r="W188" i="5"/>
  <c r="V188" i="5"/>
  <c r="W187" i="5"/>
  <c r="V187" i="5"/>
  <c r="W186" i="5"/>
  <c r="V186" i="5"/>
  <c r="W185" i="5"/>
  <c r="V185" i="5"/>
  <c r="W184" i="5"/>
  <c r="V184" i="5"/>
  <c r="W183" i="5"/>
  <c r="V183" i="5"/>
  <c r="W182" i="5"/>
  <c r="V182" i="5"/>
  <c r="W181" i="5"/>
  <c r="V181" i="5"/>
  <c r="W180" i="5"/>
  <c r="V180" i="5"/>
  <c r="W179" i="5"/>
  <c r="V179" i="5"/>
  <c r="W178" i="5"/>
  <c r="V178" i="5"/>
  <c r="W177" i="5"/>
  <c r="V177" i="5"/>
  <c r="W176" i="5"/>
  <c r="V176" i="5"/>
  <c r="W175" i="5"/>
  <c r="V175" i="5"/>
  <c r="W174" i="5"/>
  <c r="V174" i="5"/>
  <c r="W173" i="5"/>
  <c r="V173" i="5"/>
  <c r="W172" i="5"/>
  <c r="V172" i="5"/>
  <c r="W171" i="5"/>
  <c r="V171" i="5"/>
  <c r="W170" i="5"/>
  <c r="V170" i="5"/>
  <c r="W169" i="5"/>
  <c r="V169" i="5"/>
  <c r="W168" i="5"/>
  <c r="V168" i="5"/>
  <c r="W167" i="5"/>
  <c r="V167" i="5"/>
  <c r="W166" i="5"/>
  <c r="V166" i="5"/>
  <c r="W165" i="5"/>
  <c r="V165" i="5"/>
  <c r="W164" i="5"/>
  <c r="V164" i="5"/>
  <c r="W163" i="5"/>
  <c r="V163" i="5"/>
  <c r="W162" i="5"/>
  <c r="V162" i="5"/>
  <c r="W161" i="5"/>
  <c r="V161" i="5"/>
  <c r="W160" i="5"/>
  <c r="V160" i="5"/>
  <c r="W159" i="5"/>
  <c r="V159" i="5"/>
  <c r="W158" i="5"/>
  <c r="V158" i="5"/>
  <c r="W157" i="5"/>
  <c r="V157" i="5"/>
  <c r="W156" i="5"/>
  <c r="V156" i="5"/>
  <c r="W155" i="5"/>
  <c r="V155" i="5"/>
  <c r="W154" i="5"/>
  <c r="V154" i="5"/>
  <c r="W153" i="5"/>
  <c r="V153" i="5"/>
  <c r="W152" i="5"/>
  <c r="V152" i="5"/>
  <c r="W151" i="5"/>
  <c r="V151" i="5"/>
  <c r="W150" i="5"/>
  <c r="V150" i="5"/>
  <c r="W149" i="5"/>
  <c r="V149" i="5"/>
  <c r="W148" i="5"/>
  <c r="V148" i="5"/>
  <c r="W147" i="5"/>
  <c r="V147" i="5"/>
  <c r="W146" i="5"/>
  <c r="V146" i="5"/>
  <c r="W145" i="5"/>
  <c r="V145" i="5"/>
  <c r="W144" i="5"/>
  <c r="V144" i="5"/>
  <c r="W143" i="5"/>
  <c r="V143" i="5"/>
  <c r="W142" i="5"/>
  <c r="V142" i="5"/>
  <c r="W141" i="5"/>
  <c r="V141" i="5"/>
  <c r="W140" i="5"/>
  <c r="V140" i="5"/>
  <c r="W139" i="5"/>
  <c r="V139" i="5"/>
  <c r="W138" i="5"/>
  <c r="V138" i="5"/>
  <c r="W137" i="5"/>
  <c r="V137" i="5"/>
  <c r="W136" i="5"/>
  <c r="V136" i="5"/>
  <c r="W135" i="5"/>
  <c r="V135" i="5"/>
  <c r="W134" i="5"/>
  <c r="V134" i="5"/>
  <c r="W133" i="5"/>
  <c r="V133" i="5"/>
  <c r="W132" i="5"/>
  <c r="V132" i="5"/>
  <c r="W131" i="5"/>
  <c r="V131" i="5"/>
  <c r="W130" i="5"/>
  <c r="V130" i="5"/>
  <c r="W129" i="5"/>
  <c r="V129" i="5"/>
  <c r="W128" i="5"/>
  <c r="V128" i="5"/>
  <c r="W127" i="5"/>
  <c r="V127" i="5"/>
  <c r="W126" i="5"/>
  <c r="V126" i="5"/>
  <c r="W125" i="5"/>
  <c r="V125" i="5"/>
  <c r="W124" i="5"/>
  <c r="V124" i="5"/>
  <c r="W123" i="5"/>
  <c r="V123" i="5"/>
  <c r="W122" i="5"/>
  <c r="V122" i="5"/>
  <c r="W121" i="5"/>
  <c r="V121" i="5"/>
  <c r="W120" i="5"/>
  <c r="V120" i="5"/>
  <c r="W119" i="5"/>
  <c r="V119" i="5"/>
  <c r="W118" i="5"/>
  <c r="V118" i="5"/>
  <c r="W117" i="5"/>
  <c r="V117" i="5"/>
  <c r="W116" i="5"/>
  <c r="V116" i="5"/>
  <c r="W115" i="5"/>
  <c r="V115" i="5"/>
  <c r="W114" i="5"/>
  <c r="V114" i="5"/>
  <c r="W113" i="5"/>
  <c r="V113" i="5"/>
  <c r="W112" i="5"/>
  <c r="V112" i="5"/>
  <c r="W111" i="5"/>
  <c r="V111" i="5"/>
  <c r="W110" i="5"/>
  <c r="V110" i="5"/>
  <c r="W109" i="5"/>
  <c r="V109" i="5"/>
  <c r="W108" i="5"/>
  <c r="V108" i="5"/>
  <c r="W107" i="5"/>
  <c r="V107" i="5"/>
  <c r="W106" i="5"/>
  <c r="V106" i="5"/>
  <c r="W105" i="5"/>
  <c r="V105" i="5"/>
  <c r="W104" i="5"/>
  <c r="V104" i="5"/>
  <c r="W103" i="5"/>
  <c r="V103" i="5"/>
  <c r="W102" i="5"/>
  <c r="V102" i="5"/>
  <c r="W101" i="5"/>
  <c r="V101" i="5"/>
  <c r="W100" i="5"/>
  <c r="V100" i="5"/>
  <c r="W99" i="5"/>
  <c r="V99" i="5"/>
  <c r="W98" i="5"/>
  <c r="V98" i="5"/>
  <c r="W97" i="5"/>
  <c r="V97" i="5"/>
  <c r="W96" i="5"/>
  <c r="V96" i="5"/>
  <c r="W95" i="5"/>
  <c r="V95" i="5"/>
  <c r="W94" i="5"/>
  <c r="V94" i="5"/>
  <c r="W93" i="5"/>
  <c r="V93" i="5"/>
  <c r="W92" i="5"/>
  <c r="V92" i="5"/>
  <c r="W91" i="5"/>
  <c r="V91" i="5"/>
  <c r="W90" i="5"/>
  <c r="V90" i="5"/>
  <c r="W89" i="5"/>
  <c r="V89" i="5"/>
  <c r="W88" i="5"/>
  <c r="V88" i="5"/>
  <c r="W87" i="5"/>
  <c r="V87" i="5"/>
  <c r="W86" i="5"/>
  <c r="V86" i="5"/>
  <c r="W85" i="5"/>
  <c r="V85" i="5"/>
  <c r="W84" i="5"/>
  <c r="V84" i="5"/>
  <c r="W83" i="5"/>
  <c r="V83" i="5"/>
  <c r="W82" i="5"/>
  <c r="V82" i="5"/>
  <c r="W81" i="5"/>
  <c r="V81" i="5"/>
  <c r="W80" i="5"/>
  <c r="V80" i="5"/>
  <c r="W79" i="5"/>
  <c r="V79" i="5"/>
  <c r="W78" i="5"/>
  <c r="V78" i="5"/>
  <c r="W77" i="5"/>
  <c r="V77" i="5"/>
  <c r="W76" i="5"/>
  <c r="V76" i="5"/>
  <c r="W75" i="5"/>
  <c r="V75" i="5"/>
  <c r="W74" i="5"/>
  <c r="V74" i="5"/>
  <c r="W73" i="5"/>
  <c r="V73" i="5"/>
  <c r="W72" i="5"/>
  <c r="V72" i="5"/>
  <c r="W71" i="5"/>
  <c r="V71" i="5"/>
  <c r="W70" i="5"/>
  <c r="V70" i="5"/>
  <c r="W69" i="5"/>
  <c r="V69" i="5"/>
  <c r="W68" i="5"/>
  <c r="V68" i="5"/>
  <c r="W67" i="5"/>
  <c r="V67" i="5"/>
  <c r="W66" i="5"/>
  <c r="V66" i="5"/>
  <c r="W65" i="5"/>
  <c r="V65" i="5"/>
  <c r="W64" i="5"/>
  <c r="V64" i="5"/>
  <c r="W63" i="5"/>
  <c r="V63" i="5"/>
  <c r="W62" i="5"/>
  <c r="V62" i="5"/>
  <c r="W61" i="5"/>
  <c r="V61" i="5"/>
  <c r="W60" i="5"/>
  <c r="V60" i="5"/>
  <c r="W59" i="5"/>
  <c r="V59" i="5"/>
  <c r="W58" i="5"/>
  <c r="V58" i="5"/>
  <c r="W57" i="5"/>
  <c r="V57" i="5"/>
  <c r="W56" i="5"/>
  <c r="V56" i="5"/>
  <c r="W55" i="5"/>
  <c r="V55" i="5"/>
  <c r="W54" i="5"/>
  <c r="V54" i="5"/>
  <c r="W53" i="5"/>
  <c r="V53" i="5"/>
  <c r="W52" i="5"/>
  <c r="V52" i="5"/>
  <c r="W51" i="5"/>
  <c r="V51" i="5"/>
  <c r="W50" i="5"/>
  <c r="V50" i="5"/>
  <c r="W49" i="5"/>
  <c r="V49" i="5"/>
  <c r="W48" i="5"/>
  <c r="V48" i="5"/>
  <c r="W47" i="5"/>
  <c r="V47" i="5"/>
  <c r="W46" i="5"/>
  <c r="V46" i="5"/>
  <c r="W45" i="5"/>
  <c r="V45" i="5"/>
  <c r="W44" i="5"/>
  <c r="V44" i="5"/>
  <c r="W43" i="5"/>
  <c r="V43" i="5"/>
  <c r="W42" i="5"/>
  <c r="V42" i="5"/>
  <c r="W41" i="5"/>
  <c r="V41" i="5"/>
  <c r="W40" i="5"/>
  <c r="V40" i="5"/>
  <c r="W39" i="5"/>
  <c r="V39" i="5"/>
  <c r="W38" i="5"/>
  <c r="V38" i="5"/>
  <c r="W37" i="5"/>
  <c r="V37" i="5"/>
  <c r="W36" i="5"/>
  <c r="V36" i="5"/>
  <c r="W35" i="5"/>
  <c r="V35" i="5"/>
  <c r="W34" i="5"/>
  <c r="V34" i="5"/>
  <c r="W33" i="5"/>
  <c r="V33" i="5"/>
  <c r="W32" i="5"/>
  <c r="V32" i="5"/>
  <c r="W31" i="5"/>
  <c r="V3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W8" i="5"/>
  <c r="V8" i="5"/>
  <c r="AA446" i="5"/>
  <c r="Z446" i="5"/>
  <c r="AA445" i="5"/>
  <c r="Z445" i="5"/>
  <c r="AA444" i="5"/>
  <c r="Z444" i="5"/>
  <c r="AA443" i="5"/>
  <c r="Z443" i="5"/>
  <c r="AA442" i="5"/>
  <c r="Z442" i="5"/>
  <c r="AA441" i="5"/>
  <c r="Z441" i="5"/>
  <c r="AA440" i="5"/>
  <c r="Z440" i="5"/>
  <c r="AA439" i="5"/>
  <c r="Z439" i="5"/>
  <c r="AA438" i="5"/>
  <c r="Z438" i="5"/>
  <c r="AA437" i="5"/>
  <c r="Z437" i="5"/>
  <c r="AA436" i="5"/>
  <c r="Z436" i="5"/>
  <c r="AA435" i="5"/>
  <c r="Z435" i="5"/>
  <c r="AA434" i="5"/>
  <c r="Z434" i="5"/>
  <c r="AA433" i="5"/>
  <c r="Z433" i="5"/>
  <c r="AA432" i="5"/>
  <c r="Z432" i="5"/>
  <c r="AA431" i="5"/>
  <c r="Z431" i="5"/>
  <c r="AA430" i="5"/>
  <c r="Z430" i="5"/>
  <c r="AA429" i="5"/>
  <c r="Z429" i="5"/>
  <c r="AA428" i="5"/>
  <c r="Z428" i="5"/>
  <c r="AA427" i="5"/>
  <c r="Z427" i="5"/>
  <c r="AA426" i="5"/>
  <c r="Z426" i="5"/>
  <c r="AA425" i="5"/>
  <c r="Z425" i="5"/>
  <c r="AA424" i="5"/>
  <c r="Z424" i="5"/>
  <c r="AA423" i="5"/>
  <c r="Z423" i="5"/>
  <c r="AA422" i="5"/>
  <c r="Z422" i="5"/>
  <c r="AA421" i="5"/>
  <c r="Z421" i="5"/>
  <c r="AA420" i="5"/>
  <c r="Z420" i="5"/>
  <c r="AA419" i="5"/>
  <c r="Z419" i="5"/>
  <c r="AA418" i="5"/>
  <c r="Z418" i="5"/>
  <c r="AA417" i="5"/>
  <c r="Z417" i="5"/>
  <c r="AA416" i="5"/>
  <c r="Z416" i="5"/>
  <c r="AA415" i="5"/>
  <c r="Z415" i="5"/>
  <c r="AA414" i="5"/>
  <c r="Z414" i="5"/>
  <c r="AA413" i="5"/>
  <c r="Z413" i="5"/>
  <c r="AA412" i="5"/>
  <c r="Z412" i="5"/>
  <c r="AA411" i="5"/>
  <c r="Z411" i="5"/>
  <c r="AA410" i="5"/>
  <c r="Z410" i="5"/>
  <c r="AA409" i="5"/>
  <c r="Z409" i="5"/>
  <c r="AA408" i="5"/>
  <c r="Z408" i="5"/>
  <c r="AA407" i="5"/>
  <c r="Z407" i="5"/>
  <c r="AA406" i="5"/>
  <c r="Z406" i="5"/>
  <c r="AA405" i="5"/>
  <c r="Z405" i="5"/>
  <c r="AA404" i="5"/>
  <c r="Z404" i="5"/>
  <c r="AA403" i="5"/>
  <c r="Z403" i="5"/>
  <c r="AA402" i="5"/>
  <c r="Z402" i="5"/>
  <c r="AA401" i="5"/>
  <c r="Z401" i="5"/>
  <c r="AA400" i="5"/>
  <c r="Z400" i="5"/>
  <c r="AA399" i="5"/>
  <c r="Z399" i="5"/>
  <c r="AA398" i="5"/>
  <c r="AC49" i="12" s="1"/>
  <c r="Z398" i="5"/>
  <c r="AA397" i="5"/>
  <c r="Z397" i="5"/>
  <c r="AA396" i="5"/>
  <c r="Z396" i="5"/>
  <c r="AA395" i="5"/>
  <c r="Z395" i="5"/>
  <c r="AA394" i="5"/>
  <c r="Z394" i="5"/>
  <c r="AA393" i="5"/>
  <c r="Z393" i="5"/>
  <c r="AA392" i="5"/>
  <c r="Z392" i="5"/>
  <c r="AA391" i="5"/>
  <c r="Z391" i="5"/>
  <c r="AA390" i="5"/>
  <c r="Z390" i="5"/>
  <c r="AA389" i="5"/>
  <c r="Z389" i="5"/>
  <c r="AA388" i="5"/>
  <c r="Z388" i="5"/>
  <c r="AA387" i="5"/>
  <c r="Z387" i="5"/>
  <c r="AA386" i="5"/>
  <c r="Z386" i="5"/>
  <c r="AA385" i="5"/>
  <c r="Z385" i="5"/>
  <c r="AA384" i="5"/>
  <c r="Z384" i="5"/>
  <c r="AA383" i="5"/>
  <c r="Z383" i="5"/>
  <c r="AA382" i="5"/>
  <c r="Z382" i="5"/>
  <c r="AA381" i="5"/>
  <c r="Z381" i="5"/>
  <c r="AA380" i="5"/>
  <c r="Z380" i="5"/>
  <c r="AA379" i="5"/>
  <c r="Z379" i="5"/>
  <c r="AA378" i="5"/>
  <c r="Z378" i="5"/>
  <c r="AA377" i="5"/>
  <c r="Z377" i="5"/>
  <c r="AA376" i="5"/>
  <c r="Z376" i="5"/>
  <c r="AA375" i="5"/>
  <c r="Z375" i="5"/>
  <c r="AA374" i="5"/>
  <c r="Z374" i="5"/>
  <c r="AA373" i="5"/>
  <c r="Z373" i="5"/>
  <c r="AA372" i="5"/>
  <c r="Z372" i="5"/>
  <c r="AA371" i="5"/>
  <c r="Z371" i="5"/>
  <c r="AA370" i="5"/>
  <c r="Z370" i="5"/>
  <c r="AA369" i="5"/>
  <c r="Z369" i="5"/>
  <c r="AA368" i="5"/>
  <c r="Z368" i="5"/>
  <c r="AA367" i="5"/>
  <c r="Z367" i="5"/>
  <c r="AA366" i="5"/>
  <c r="Z366" i="5"/>
  <c r="AA365" i="5"/>
  <c r="Z365" i="5"/>
  <c r="AA364" i="5"/>
  <c r="Z364" i="5"/>
  <c r="AA363" i="5"/>
  <c r="Z363" i="5"/>
  <c r="AA362" i="5"/>
  <c r="Z362" i="5"/>
  <c r="AA361" i="5"/>
  <c r="Z361" i="5"/>
  <c r="AA360" i="5"/>
  <c r="Z360" i="5"/>
  <c r="AA359" i="5"/>
  <c r="Z359" i="5"/>
  <c r="AA358" i="5"/>
  <c r="Z358" i="5"/>
  <c r="AA357" i="5"/>
  <c r="Z357" i="5"/>
  <c r="AA356" i="5"/>
  <c r="Z356" i="5"/>
  <c r="AA355" i="5"/>
  <c r="Z355" i="5"/>
  <c r="AA354" i="5"/>
  <c r="Z354" i="5"/>
  <c r="AA353" i="5"/>
  <c r="Z353" i="5"/>
  <c r="AA352" i="5"/>
  <c r="Z352" i="5"/>
  <c r="AA351" i="5"/>
  <c r="Z351" i="5"/>
  <c r="AA350" i="5"/>
  <c r="Z350" i="5"/>
  <c r="AA349" i="5"/>
  <c r="Z349" i="5"/>
  <c r="AA348" i="5"/>
  <c r="Z348" i="5"/>
  <c r="AA347" i="5"/>
  <c r="Z347" i="5"/>
  <c r="AA346" i="5"/>
  <c r="Z346" i="5"/>
  <c r="AA345" i="5"/>
  <c r="Z345" i="5"/>
  <c r="AA344" i="5"/>
  <c r="Z344" i="5"/>
  <c r="AA343" i="5"/>
  <c r="Z343" i="5"/>
  <c r="AA342" i="5"/>
  <c r="Z342" i="5"/>
  <c r="AA341" i="5"/>
  <c r="Z341" i="5"/>
  <c r="AA340" i="5"/>
  <c r="Z340" i="5"/>
  <c r="AA339" i="5"/>
  <c r="Z339" i="5"/>
  <c r="AA338" i="5"/>
  <c r="Z338" i="5"/>
  <c r="AA337" i="5"/>
  <c r="Z337" i="5"/>
  <c r="AA336" i="5"/>
  <c r="Z336" i="5"/>
  <c r="AA335" i="5"/>
  <c r="Z335" i="5"/>
  <c r="AA334" i="5"/>
  <c r="Z334" i="5"/>
  <c r="AA333" i="5"/>
  <c r="Z333" i="5"/>
  <c r="AA332" i="5"/>
  <c r="Z332" i="5"/>
  <c r="AA331" i="5"/>
  <c r="Z331" i="5"/>
  <c r="AA330" i="5"/>
  <c r="Z330" i="5"/>
  <c r="AA329" i="5"/>
  <c r="Z329" i="5"/>
  <c r="AA328" i="5"/>
  <c r="Z328" i="5"/>
  <c r="AA327" i="5"/>
  <c r="Z327" i="5"/>
  <c r="AA326" i="5"/>
  <c r="Z326" i="5"/>
  <c r="AA325" i="5"/>
  <c r="Z325" i="5"/>
  <c r="AA324" i="5"/>
  <c r="Z324" i="5"/>
  <c r="AA323" i="5"/>
  <c r="Z323" i="5"/>
  <c r="AA322" i="5"/>
  <c r="Z322" i="5"/>
  <c r="AA321" i="5"/>
  <c r="Z321" i="5"/>
  <c r="AA320" i="5"/>
  <c r="Z320" i="5"/>
  <c r="AA319" i="5"/>
  <c r="Z319" i="5"/>
  <c r="AA318" i="5"/>
  <c r="Z318" i="5"/>
  <c r="AA317" i="5"/>
  <c r="Z317" i="5"/>
  <c r="AA316" i="5"/>
  <c r="Z316" i="5"/>
  <c r="AA315" i="5"/>
  <c r="Z315" i="5"/>
  <c r="AA314" i="5"/>
  <c r="Z314" i="5"/>
  <c r="AA313" i="5"/>
  <c r="Z313" i="5"/>
  <c r="AA312" i="5"/>
  <c r="Z312" i="5"/>
  <c r="AA311" i="5"/>
  <c r="Z311" i="5"/>
  <c r="AA310" i="5"/>
  <c r="Z310" i="5"/>
  <c r="AA309" i="5"/>
  <c r="Z309" i="5"/>
  <c r="AA308" i="5"/>
  <c r="Z308" i="5"/>
  <c r="AA307" i="5"/>
  <c r="Z307" i="5"/>
  <c r="AA306" i="5"/>
  <c r="Z306" i="5"/>
  <c r="AA305" i="5"/>
  <c r="Z305" i="5"/>
  <c r="AA304" i="5"/>
  <c r="Z304" i="5"/>
  <c r="AA303" i="5"/>
  <c r="Z303" i="5"/>
  <c r="AA302" i="5"/>
  <c r="Z302" i="5"/>
  <c r="AA301" i="5"/>
  <c r="Z301" i="5"/>
  <c r="AA300" i="5"/>
  <c r="Z300" i="5"/>
  <c r="AA299" i="5"/>
  <c r="Z299" i="5"/>
  <c r="AA298" i="5"/>
  <c r="Z298" i="5"/>
  <c r="AA297" i="5"/>
  <c r="Z297" i="5"/>
  <c r="AA296" i="5"/>
  <c r="Z296" i="5"/>
  <c r="AA295" i="5"/>
  <c r="Z295" i="5"/>
  <c r="AA294" i="5"/>
  <c r="Z294" i="5"/>
  <c r="AA293" i="5"/>
  <c r="Z293" i="5"/>
  <c r="AA292" i="5"/>
  <c r="Z292" i="5"/>
  <c r="AA291" i="5"/>
  <c r="Z291" i="5"/>
  <c r="AA290" i="5"/>
  <c r="Z290" i="5"/>
  <c r="AA289" i="5"/>
  <c r="Z289" i="5"/>
  <c r="AA288" i="5"/>
  <c r="Z288" i="5"/>
  <c r="AA287" i="5"/>
  <c r="Z287" i="5"/>
  <c r="AA286" i="5"/>
  <c r="Z286" i="5"/>
  <c r="AA285" i="5"/>
  <c r="Z285" i="5"/>
  <c r="AA284" i="5"/>
  <c r="Z284" i="5"/>
  <c r="AA283" i="5"/>
  <c r="Z283" i="5"/>
  <c r="AA282" i="5"/>
  <c r="Z282" i="5"/>
  <c r="AA281" i="5"/>
  <c r="Z281" i="5"/>
  <c r="AA280" i="5"/>
  <c r="Z280" i="5"/>
  <c r="AA279" i="5"/>
  <c r="Z279" i="5"/>
  <c r="AA278" i="5"/>
  <c r="Z278" i="5"/>
  <c r="AA277" i="5"/>
  <c r="Z277" i="5"/>
  <c r="AA276" i="5"/>
  <c r="Z276" i="5"/>
  <c r="AA275" i="5"/>
  <c r="Z275" i="5"/>
  <c r="AA274" i="5"/>
  <c r="Z274" i="5"/>
  <c r="AA273" i="5"/>
  <c r="Z273" i="5"/>
  <c r="AA272" i="5"/>
  <c r="Z272" i="5"/>
  <c r="AA271" i="5"/>
  <c r="Z271" i="5"/>
  <c r="AA270" i="5"/>
  <c r="Z270" i="5"/>
  <c r="AA269" i="5"/>
  <c r="Z269" i="5"/>
  <c r="AA268" i="5"/>
  <c r="Z268" i="5"/>
  <c r="AA267" i="5"/>
  <c r="Z267" i="5"/>
  <c r="AA266" i="5"/>
  <c r="Z266" i="5"/>
  <c r="AA265" i="5"/>
  <c r="Z265" i="5"/>
  <c r="AA264" i="5"/>
  <c r="Z264" i="5"/>
  <c r="AA263" i="5"/>
  <c r="Z263" i="5"/>
  <c r="AA262" i="5"/>
  <c r="Z262" i="5"/>
  <c r="AA261" i="5"/>
  <c r="Z261" i="5"/>
  <c r="AA260" i="5"/>
  <c r="Z260" i="5"/>
  <c r="AA259" i="5"/>
  <c r="Z259" i="5"/>
  <c r="AA258" i="5"/>
  <c r="Z258" i="5"/>
  <c r="AA257" i="5"/>
  <c r="Z257" i="5"/>
  <c r="AA256" i="5"/>
  <c r="Z256" i="5"/>
  <c r="AA255" i="5"/>
  <c r="Z255" i="5"/>
  <c r="AA254" i="5"/>
  <c r="Z254" i="5"/>
  <c r="AA253" i="5"/>
  <c r="Z253" i="5"/>
  <c r="AA252" i="5"/>
  <c r="Z252" i="5"/>
  <c r="AA251" i="5"/>
  <c r="Z251" i="5"/>
  <c r="AA250" i="5"/>
  <c r="Z250" i="5"/>
  <c r="AA249" i="5"/>
  <c r="Z249" i="5"/>
  <c r="AA248" i="5"/>
  <c r="Z248" i="5"/>
  <c r="AA247" i="5"/>
  <c r="Z247" i="5"/>
  <c r="AA246" i="5"/>
  <c r="Z246" i="5"/>
  <c r="AA245" i="5"/>
  <c r="Z245" i="5"/>
  <c r="AA244" i="5"/>
  <c r="Z244" i="5"/>
  <c r="AA243" i="5"/>
  <c r="Z243" i="5"/>
  <c r="AA242" i="5"/>
  <c r="Z242" i="5"/>
  <c r="AA241" i="5"/>
  <c r="Z241" i="5"/>
  <c r="AA240" i="5"/>
  <c r="Z240" i="5"/>
  <c r="AA239" i="5"/>
  <c r="Z239" i="5"/>
  <c r="AA238" i="5"/>
  <c r="Z238" i="5"/>
  <c r="AA237" i="5"/>
  <c r="Z237" i="5"/>
  <c r="AA236" i="5"/>
  <c r="Z236" i="5"/>
  <c r="AA235" i="5"/>
  <c r="Z235" i="5"/>
  <c r="AA234" i="5"/>
  <c r="Z234" i="5"/>
  <c r="AA233" i="5"/>
  <c r="Z233" i="5"/>
  <c r="AA232" i="5"/>
  <c r="Z232" i="5"/>
  <c r="AA231" i="5"/>
  <c r="Z231" i="5"/>
  <c r="AA230" i="5"/>
  <c r="Z230" i="5"/>
  <c r="AA229" i="5"/>
  <c r="Z229" i="5"/>
  <c r="AA228" i="5"/>
  <c r="Z228" i="5"/>
  <c r="AA227" i="5"/>
  <c r="Z227" i="5"/>
  <c r="Y227" i="5" s="1"/>
  <c r="AA226" i="5"/>
  <c r="Z226" i="5"/>
  <c r="AA225" i="5"/>
  <c r="Z225" i="5"/>
  <c r="Y225" i="5" s="1"/>
  <c r="AA224" i="5"/>
  <c r="Z224" i="5"/>
  <c r="AA223" i="5"/>
  <c r="Z223" i="5"/>
  <c r="AA222" i="5"/>
  <c r="Z222" i="5"/>
  <c r="AA221" i="5"/>
  <c r="Z221" i="5"/>
  <c r="AA220" i="5"/>
  <c r="Z220" i="5"/>
  <c r="AA219" i="5"/>
  <c r="Z219" i="5"/>
  <c r="AA218" i="5"/>
  <c r="Z218" i="5"/>
  <c r="AA217" i="5"/>
  <c r="Z217" i="5"/>
  <c r="AA216" i="5"/>
  <c r="Z216" i="5"/>
  <c r="AA215" i="5"/>
  <c r="Z215" i="5"/>
  <c r="AA214" i="5"/>
  <c r="Z214" i="5"/>
  <c r="AA213" i="5"/>
  <c r="Z213" i="5"/>
  <c r="AA212" i="5"/>
  <c r="Z212" i="5"/>
  <c r="AA211" i="5"/>
  <c r="Z211" i="5"/>
  <c r="AA210" i="5"/>
  <c r="Z210" i="5"/>
  <c r="AA209" i="5"/>
  <c r="Z209" i="5"/>
  <c r="AA208" i="5"/>
  <c r="Z208" i="5"/>
  <c r="AA207" i="5"/>
  <c r="Z207" i="5"/>
  <c r="AA206" i="5"/>
  <c r="Z206" i="5"/>
  <c r="AA205" i="5"/>
  <c r="Z205" i="5"/>
  <c r="AA204" i="5"/>
  <c r="Z204" i="5"/>
  <c r="AA203" i="5"/>
  <c r="Z203" i="5"/>
  <c r="AA202" i="5"/>
  <c r="Z202" i="5"/>
  <c r="AA201" i="5"/>
  <c r="Z201" i="5"/>
  <c r="AA200" i="5"/>
  <c r="Z200" i="5"/>
  <c r="AA199" i="5"/>
  <c r="Z199" i="5"/>
  <c r="AA198" i="5"/>
  <c r="Z198" i="5"/>
  <c r="AA197" i="5"/>
  <c r="Z197" i="5"/>
  <c r="AA196" i="5"/>
  <c r="Z196" i="5"/>
  <c r="AA195" i="5"/>
  <c r="Z195" i="5"/>
  <c r="AA194" i="5"/>
  <c r="Z194" i="5"/>
  <c r="AA193" i="5"/>
  <c r="Z193" i="5"/>
  <c r="AA192" i="5"/>
  <c r="Z192" i="5"/>
  <c r="AA191" i="5"/>
  <c r="Z191" i="5"/>
  <c r="AA190" i="5"/>
  <c r="Z190" i="5"/>
  <c r="AA189" i="5"/>
  <c r="Z189" i="5"/>
  <c r="AA188" i="5"/>
  <c r="Z188" i="5"/>
  <c r="AA187" i="5"/>
  <c r="Z187" i="5"/>
  <c r="AA186" i="5"/>
  <c r="Z186" i="5"/>
  <c r="AA185" i="5"/>
  <c r="Z185" i="5"/>
  <c r="AA184" i="5"/>
  <c r="Z184" i="5"/>
  <c r="AA183" i="5"/>
  <c r="Z183" i="5"/>
  <c r="AA182" i="5"/>
  <c r="Z182" i="5"/>
  <c r="AA181" i="5"/>
  <c r="Z181" i="5"/>
  <c r="AA180" i="5"/>
  <c r="Z180" i="5"/>
  <c r="AA179" i="5"/>
  <c r="Z179" i="5"/>
  <c r="AA178" i="5"/>
  <c r="Z178" i="5"/>
  <c r="AA177" i="5"/>
  <c r="Z177" i="5"/>
  <c r="AA176" i="5"/>
  <c r="Z176" i="5"/>
  <c r="AA175" i="5"/>
  <c r="Z175" i="5"/>
  <c r="AA174" i="5"/>
  <c r="Z174" i="5"/>
  <c r="AA173" i="5"/>
  <c r="Z173" i="5"/>
  <c r="AA172" i="5"/>
  <c r="Z172" i="5"/>
  <c r="AA171" i="5"/>
  <c r="Z171" i="5"/>
  <c r="AA170" i="5"/>
  <c r="Z170" i="5"/>
  <c r="AA169" i="5"/>
  <c r="Z169" i="5"/>
  <c r="AA168" i="5"/>
  <c r="Z168" i="5"/>
  <c r="AA167" i="5"/>
  <c r="Z167" i="5"/>
  <c r="AA166" i="5"/>
  <c r="Z166" i="5"/>
  <c r="AA165" i="5"/>
  <c r="Z165" i="5"/>
  <c r="AA164" i="5"/>
  <c r="Z164" i="5"/>
  <c r="AA163" i="5"/>
  <c r="Z163" i="5"/>
  <c r="AA162" i="5"/>
  <c r="Z162" i="5"/>
  <c r="AA161" i="5"/>
  <c r="Z161" i="5"/>
  <c r="AA160" i="5"/>
  <c r="Z160" i="5"/>
  <c r="AA159" i="5"/>
  <c r="Z159" i="5"/>
  <c r="AA158" i="5"/>
  <c r="Z158" i="5"/>
  <c r="AA157" i="5"/>
  <c r="Z157" i="5"/>
  <c r="AA156" i="5"/>
  <c r="Z156" i="5"/>
  <c r="AA155" i="5"/>
  <c r="Z155" i="5"/>
  <c r="AA154" i="5"/>
  <c r="Z154" i="5"/>
  <c r="AA153" i="5"/>
  <c r="Z153" i="5"/>
  <c r="AA152" i="5"/>
  <c r="Z152" i="5"/>
  <c r="AA151" i="5"/>
  <c r="Z151" i="5"/>
  <c r="AA150" i="5"/>
  <c r="Z150" i="5"/>
  <c r="AA149" i="5"/>
  <c r="Z149" i="5"/>
  <c r="AA148" i="5"/>
  <c r="Z148" i="5"/>
  <c r="AA147" i="5"/>
  <c r="Z147" i="5"/>
  <c r="AA146" i="5"/>
  <c r="Z146" i="5"/>
  <c r="AA145" i="5"/>
  <c r="Z145" i="5"/>
  <c r="AA144" i="5"/>
  <c r="Z144" i="5"/>
  <c r="AA143" i="5"/>
  <c r="Z143" i="5"/>
  <c r="AA142" i="5"/>
  <c r="Z142" i="5"/>
  <c r="AA141" i="5"/>
  <c r="Z141" i="5"/>
  <c r="AA140" i="5"/>
  <c r="Z140" i="5"/>
  <c r="AA139" i="5"/>
  <c r="Z139" i="5"/>
  <c r="AA138" i="5"/>
  <c r="Z138" i="5"/>
  <c r="AA137" i="5"/>
  <c r="Z137" i="5"/>
  <c r="AA136" i="5"/>
  <c r="Z136" i="5"/>
  <c r="AA135" i="5"/>
  <c r="Z135" i="5"/>
  <c r="AA134" i="5"/>
  <c r="Z134" i="5"/>
  <c r="AA133" i="5"/>
  <c r="Z133" i="5"/>
  <c r="AA132" i="5"/>
  <c r="Z132" i="5"/>
  <c r="AA131" i="5"/>
  <c r="Z131" i="5"/>
  <c r="AA130" i="5"/>
  <c r="Z130" i="5"/>
  <c r="AA129" i="5"/>
  <c r="Z129" i="5"/>
  <c r="AA128" i="5"/>
  <c r="Z128" i="5"/>
  <c r="AA127" i="5"/>
  <c r="Z127" i="5"/>
  <c r="AA126" i="5"/>
  <c r="Z126" i="5"/>
  <c r="AA125" i="5"/>
  <c r="Z125" i="5"/>
  <c r="AA124" i="5"/>
  <c r="Z124" i="5"/>
  <c r="AA123" i="5"/>
  <c r="Z123" i="5"/>
  <c r="AA122" i="5"/>
  <c r="Z122" i="5"/>
  <c r="AA121" i="5"/>
  <c r="Z121" i="5"/>
  <c r="AA120" i="5"/>
  <c r="Z120" i="5"/>
  <c r="AA119" i="5"/>
  <c r="Z119" i="5"/>
  <c r="AA118" i="5"/>
  <c r="Z118" i="5"/>
  <c r="AA117" i="5"/>
  <c r="Z117" i="5"/>
  <c r="AA116" i="5"/>
  <c r="Z116" i="5"/>
  <c r="AA115" i="5"/>
  <c r="Z115" i="5"/>
  <c r="AA114" i="5"/>
  <c r="Z114" i="5"/>
  <c r="AA113" i="5"/>
  <c r="Z113" i="5"/>
  <c r="AA112" i="5"/>
  <c r="Z112" i="5"/>
  <c r="AA111" i="5"/>
  <c r="Z111" i="5"/>
  <c r="AA110" i="5"/>
  <c r="Z110" i="5"/>
  <c r="AA109" i="5"/>
  <c r="Z109" i="5"/>
  <c r="AA108" i="5"/>
  <c r="Z108" i="5"/>
  <c r="AA107" i="5"/>
  <c r="Z107" i="5"/>
  <c r="AA106" i="5"/>
  <c r="Z106" i="5"/>
  <c r="AA105" i="5"/>
  <c r="Z105" i="5"/>
  <c r="AA104" i="5"/>
  <c r="Z104" i="5"/>
  <c r="AA103" i="5"/>
  <c r="Z103" i="5"/>
  <c r="AA102" i="5"/>
  <c r="Z102" i="5"/>
  <c r="AA101" i="5"/>
  <c r="Z101" i="5"/>
  <c r="AA100" i="5"/>
  <c r="Z100" i="5"/>
  <c r="AA99" i="5"/>
  <c r="Z99" i="5"/>
  <c r="AA98" i="5"/>
  <c r="Z98" i="5"/>
  <c r="AA97" i="5"/>
  <c r="Z97" i="5"/>
  <c r="AA96" i="5"/>
  <c r="Z96" i="5"/>
  <c r="AA95" i="5"/>
  <c r="Z95" i="5"/>
  <c r="AA94" i="5"/>
  <c r="Z94" i="5"/>
  <c r="AA93" i="5"/>
  <c r="Z93" i="5"/>
  <c r="AA92" i="5"/>
  <c r="Z92" i="5"/>
  <c r="AA91" i="5"/>
  <c r="Z91" i="5"/>
  <c r="AA90" i="5"/>
  <c r="Z90" i="5"/>
  <c r="AA89" i="5"/>
  <c r="Z89" i="5"/>
  <c r="AA88" i="5"/>
  <c r="Z88" i="5"/>
  <c r="AA87" i="5"/>
  <c r="Z87" i="5"/>
  <c r="AA86" i="5"/>
  <c r="Z86" i="5"/>
  <c r="AA85" i="5"/>
  <c r="Z85" i="5"/>
  <c r="AA84" i="5"/>
  <c r="Z84" i="5"/>
  <c r="AA83" i="5"/>
  <c r="Z83" i="5"/>
  <c r="AA82" i="5"/>
  <c r="Z82" i="5"/>
  <c r="AA81" i="5"/>
  <c r="Z81" i="5"/>
  <c r="AA80" i="5"/>
  <c r="Z80" i="5"/>
  <c r="AA79" i="5"/>
  <c r="Z79" i="5"/>
  <c r="AA78" i="5"/>
  <c r="Z78" i="5"/>
  <c r="AA77" i="5"/>
  <c r="Z77" i="5"/>
  <c r="AA76" i="5"/>
  <c r="Z76" i="5"/>
  <c r="AA75" i="5"/>
  <c r="Z75" i="5"/>
  <c r="AA74" i="5"/>
  <c r="Z74" i="5"/>
  <c r="AA73" i="5"/>
  <c r="Z73" i="5"/>
  <c r="AA72" i="5"/>
  <c r="Z72" i="5"/>
  <c r="AA71" i="5"/>
  <c r="Z71" i="5"/>
  <c r="AA70" i="5"/>
  <c r="Z70" i="5"/>
  <c r="AA69" i="5"/>
  <c r="Z69" i="5"/>
  <c r="AA68" i="5"/>
  <c r="Z68" i="5"/>
  <c r="AA67" i="5"/>
  <c r="Z67" i="5"/>
  <c r="AA66" i="5"/>
  <c r="Z66" i="5"/>
  <c r="AA65" i="5"/>
  <c r="Z65" i="5"/>
  <c r="AA64" i="5"/>
  <c r="Z64" i="5"/>
  <c r="AA63" i="5"/>
  <c r="Z63" i="5"/>
  <c r="AA62" i="5"/>
  <c r="Z62" i="5"/>
  <c r="AA61" i="5"/>
  <c r="Z61" i="5"/>
  <c r="AA60" i="5"/>
  <c r="Z60" i="5"/>
  <c r="AA59" i="5"/>
  <c r="Z59" i="5"/>
  <c r="AA58" i="5"/>
  <c r="Z58" i="5"/>
  <c r="AA57" i="5"/>
  <c r="Z57" i="5"/>
  <c r="AA56" i="5"/>
  <c r="Z56" i="5"/>
  <c r="AA55" i="5"/>
  <c r="Z55" i="5"/>
  <c r="AA54" i="5"/>
  <c r="Z54" i="5"/>
  <c r="AA53" i="5"/>
  <c r="Z53" i="5"/>
  <c r="AA52" i="5"/>
  <c r="Z52" i="5"/>
  <c r="AA51" i="5"/>
  <c r="Z51" i="5"/>
  <c r="AA50" i="5"/>
  <c r="Z50" i="5"/>
  <c r="AA49" i="5"/>
  <c r="Z49" i="5"/>
  <c r="AA48" i="5"/>
  <c r="Z48" i="5"/>
  <c r="AA47" i="5"/>
  <c r="Z47" i="5"/>
  <c r="AA46" i="5"/>
  <c r="Z46" i="5"/>
  <c r="AA45" i="5"/>
  <c r="Z45" i="5"/>
  <c r="AA44" i="5"/>
  <c r="Z44" i="5"/>
  <c r="AA43" i="5"/>
  <c r="Z43" i="5"/>
  <c r="AA42" i="5"/>
  <c r="Z42" i="5"/>
  <c r="AA41" i="5"/>
  <c r="Z41" i="5"/>
  <c r="AA40" i="5"/>
  <c r="Z40" i="5"/>
  <c r="AA39" i="5"/>
  <c r="Z39" i="5"/>
  <c r="AA38" i="5"/>
  <c r="Z38" i="5"/>
  <c r="AA37" i="5"/>
  <c r="Z37" i="5"/>
  <c r="AA36" i="5"/>
  <c r="Z36" i="5"/>
  <c r="AA35" i="5"/>
  <c r="Z35" i="5"/>
  <c r="AA34" i="5"/>
  <c r="Z34" i="5"/>
  <c r="AA33" i="5"/>
  <c r="Z33" i="5"/>
  <c r="AA32" i="5"/>
  <c r="Z32" i="5"/>
  <c r="AA31" i="5"/>
  <c r="Z31" i="5"/>
  <c r="AA30" i="5"/>
  <c r="Z30" i="5"/>
  <c r="AA29" i="5"/>
  <c r="Z29" i="5"/>
  <c r="AA28" i="5"/>
  <c r="Z28" i="5"/>
  <c r="AA27" i="5"/>
  <c r="Z27" i="5"/>
  <c r="AA26" i="5"/>
  <c r="Z26" i="5"/>
  <c r="AA25" i="5"/>
  <c r="Z25" i="5"/>
  <c r="AA24" i="5"/>
  <c r="Z24" i="5"/>
  <c r="AA23" i="5"/>
  <c r="Z23" i="5"/>
  <c r="AA22" i="5"/>
  <c r="Z22" i="5"/>
  <c r="AA21" i="5"/>
  <c r="Z21" i="5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A11" i="5"/>
  <c r="Z11" i="5"/>
  <c r="AA10" i="5"/>
  <c r="Z10" i="5"/>
  <c r="AA9" i="5"/>
  <c r="Z9" i="5"/>
  <c r="AA8" i="5"/>
  <c r="Z8" i="5"/>
  <c r="AA7" i="5"/>
  <c r="Z7" i="5"/>
  <c r="W7" i="5"/>
  <c r="V7" i="5"/>
  <c r="L447" i="10"/>
  <c r="K447" i="10"/>
  <c r="AA447" i="5" s="1"/>
  <c r="J447" i="10"/>
  <c r="Z447" i="5" s="1"/>
  <c r="H447" i="10"/>
  <c r="G447" i="10"/>
  <c r="W447" i="5" s="1"/>
  <c r="F447" i="10"/>
  <c r="V447" i="5" s="1"/>
  <c r="I446" i="10"/>
  <c r="D446" i="10" s="1"/>
  <c r="E446" i="10"/>
  <c r="C446" i="10" s="1"/>
  <c r="I445" i="10"/>
  <c r="D445" i="10" s="1"/>
  <c r="E445" i="10"/>
  <c r="C445" i="10" s="1"/>
  <c r="I444" i="10"/>
  <c r="D444" i="10" s="1"/>
  <c r="E444" i="10"/>
  <c r="C444" i="10" s="1"/>
  <c r="I443" i="10"/>
  <c r="D443" i="10" s="1"/>
  <c r="E443" i="10"/>
  <c r="C443" i="10" s="1"/>
  <c r="I442" i="10"/>
  <c r="D442" i="10" s="1"/>
  <c r="E442" i="10"/>
  <c r="C442" i="10" s="1"/>
  <c r="I441" i="10"/>
  <c r="D441" i="10" s="1"/>
  <c r="E441" i="10"/>
  <c r="C441" i="10" s="1"/>
  <c r="I440" i="10"/>
  <c r="D440" i="10" s="1"/>
  <c r="E440" i="10"/>
  <c r="C440" i="10" s="1"/>
  <c r="I439" i="10"/>
  <c r="D439" i="10" s="1"/>
  <c r="E439" i="10"/>
  <c r="C439" i="10" s="1"/>
  <c r="I438" i="10"/>
  <c r="D438" i="10" s="1"/>
  <c r="E438" i="10"/>
  <c r="C438" i="10" s="1"/>
  <c r="I437" i="10"/>
  <c r="D437" i="10" s="1"/>
  <c r="E437" i="10"/>
  <c r="C437" i="10" s="1"/>
  <c r="I436" i="10"/>
  <c r="D436" i="10" s="1"/>
  <c r="E436" i="10"/>
  <c r="C436" i="10" s="1"/>
  <c r="I435" i="10"/>
  <c r="D435" i="10" s="1"/>
  <c r="E435" i="10"/>
  <c r="C435" i="10" s="1"/>
  <c r="I434" i="10"/>
  <c r="D434" i="10" s="1"/>
  <c r="E434" i="10"/>
  <c r="C434" i="10" s="1"/>
  <c r="I433" i="10"/>
  <c r="D433" i="10" s="1"/>
  <c r="E433" i="10"/>
  <c r="C433" i="10" s="1"/>
  <c r="I432" i="10"/>
  <c r="D432" i="10" s="1"/>
  <c r="E432" i="10"/>
  <c r="C432" i="10" s="1"/>
  <c r="I431" i="10"/>
  <c r="D431" i="10" s="1"/>
  <c r="E431" i="10"/>
  <c r="C431" i="10" s="1"/>
  <c r="I430" i="10"/>
  <c r="D430" i="10" s="1"/>
  <c r="E430" i="10"/>
  <c r="C430" i="10" s="1"/>
  <c r="I429" i="10"/>
  <c r="D429" i="10" s="1"/>
  <c r="E429" i="10"/>
  <c r="C429" i="10" s="1"/>
  <c r="I428" i="10"/>
  <c r="D428" i="10" s="1"/>
  <c r="E428" i="10"/>
  <c r="C428" i="10" s="1"/>
  <c r="I427" i="10"/>
  <c r="D427" i="10" s="1"/>
  <c r="E427" i="10"/>
  <c r="C427" i="10" s="1"/>
  <c r="I426" i="10"/>
  <c r="D426" i="10" s="1"/>
  <c r="E426" i="10"/>
  <c r="C426" i="10" s="1"/>
  <c r="I425" i="10"/>
  <c r="D425" i="10" s="1"/>
  <c r="E425" i="10"/>
  <c r="C425" i="10" s="1"/>
  <c r="I424" i="10"/>
  <c r="D424" i="10" s="1"/>
  <c r="E424" i="10"/>
  <c r="C424" i="10" s="1"/>
  <c r="I423" i="10"/>
  <c r="D423" i="10" s="1"/>
  <c r="E423" i="10"/>
  <c r="C423" i="10" s="1"/>
  <c r="I422" i="10"/>
  <c r="D422" i="10" s="1"/>
  <c r="E422" i="10"/>
  <c r="C422" i="10" s="1"/>
  <c r="I421" i="10"/>
  <c r="D421" i="10" s="1"/>
  <c r="E421" i="10"/>
  <c r="C421" i="10" s="1"/>
  <c r="I420" i="10"/>
  <c r="D420" i="10" s="1"/>
  <c r="E420" i="10"/>
  <c r="C420" i="10" s="1"/>
  <c r="I419" i="10"/>
  <c r="D419" i="10" s="1"/>
  <c r="E419" i="10"/>
  <c r="C419" i="10" s="1"/>
  <c r="I418" i="10"/>
  <c r="D418" i="10" s="1"/>
  <c r="E418" i="10"/>
  <c r="C418" i="10" s="1"/>
  <c r="I417" i="10"/>
  <c r="D417" i="10" s="1"/>
  <c r="E417" i="10"/>
  <c r="C417" i="10" s="1"/>
  <c r="I416" i="10"/>
  <c r="D416" i="10" s="1"/>
  <c r="E416" i="10"/>
  <c r="C416" i="10" s="1"/>
  <c r="I415" i="10"/>
  <c r="D415" i="10" s="1"/>
  <c r="E415" i="10"/>
  <c r="C415" i="10" s="1"/>
  <c r="I414" i="10"/>
  <c r="D414" i="10" s="1"/>
  <c r="E414" i="10"/>
  <c r="C414" i="10" s="1"/>
  <c r="I413" i="10"/>
  <c r="D413" i="10" s="1"/>
  <c r="E413" i="10"/>
  <c r="C413" i="10" s="1"/>
  <c r="I412" i="10"/>
  <c r="D412" i="10" s="1"/>
  <c r="E412" i="10"/>
  <c r="C412" i="10" s="1"/>
  <c r="I411" i="10"/>
  <c r="D411" i="10" s="1"/>
  <c r="E411" i="10"/>
  <c r="C411" i="10" s="1"/>
  <c r="I410" i="10"/>
  <c r="D410" i="10" s="1"/>
  <c r="E410" i="10"/>
  <c r="C410" i="10" s="1"/>
  <c r="I409" i="10"/>
  <c r="D409" i="10" s="1"/>
  <c r="E409" i="10"/>
  <c r="C409" i="10" s="1"/>
  <c r="I408" i="10"/>
  <c r="D408" i="10" s="1"/>
  <c r="E408" i="10"/>
  <c r="C408" i="10" s="1"/>
  <c r="I407" i="10"/>
  <c r="D407" i="10" s="1"/>
  <c r="E407" i="10"/>
  <c r="C407" i="10" s="1"/>
  <c r="I406" i="10"/>
  <c r="D406" i="10" s="1"/>
  <c r="E406" i="10"/>
  <c r="C406" i="10" s="1"/>
  <c r="I405" i="10"/>
  <c r="D405" i="10" s="1"/>
  <c r="E405" i="10"/>
  <c r="C405" i="10" s="1"/>
  <c r="I404" i="10"/>
  <c r="D404" i="10" s="1"/>
  <c r="E404" i="10"/>
  <c r="C404" i="10" s="1"/>
  <c r="I403" i="10"/>
  <c r="D403" i="10" s="1"/>
  <c r="E403" i="10"/>
  <c r="C403" i="10" s="1"/>
  <c r="I402" i="10"/>
  <c r="D402" i="10" s="1"/>
  <c r="E402" i="10"/>
  <c r="C402" i="10" s="1"/>
  <c r="I401" i="10"/>
  <c r="D401" i="10" s="1"/>
  <c r="E401" i="10"/>
  <c r="C401" i="10" s="1"/>
  <c r="I400" i="10"/>
  <c r="D400" i="10" s="1"/>
  <c r="E400" i="10"/>
  <c r="C400" i="10" s="1"/>
  <c r="I399" i="10"/>
  <c r="D399" i="10" s="1"/>
  <c r="E399" i="10"/>
  <c r="C399" i="10" s="1"/>
  <c r="I398" i="10"/>
  <c r="D398" i="10" s="1"/>
  <c r="E398" i="10"/>
  <c r="C398" i="10" s="1"/>
  <c r="I397" i="10"/>
  <c r="D397" i="10" s="1"/>
  <c r="E397" i="10"/>
  <c r="C397" i="10" s="1"/>
  <c r="I396" i="10"/>
  <c r="D396" i="10" s="1"/>
  <c r="E396" i="10"/>
  <c r="C396" i="10" s="1"/>
  <c r="I395" i="10"/>
  <c r="D395" i="10" s="1"/>
  <c r="E395" i="10"/>
  <c r="C395" i="10" s="1"/>
  <c r="I394" i="10"/>
  <c r="D394" i="10" s="1"/>
  <c r="E394" i="10"/>
  <c r="C394" i="10" s="1"/>
  <c r="I393" i="10"/>
  <c r="D393" i="10" s="1"/>
  <c r="E393" i="10"/>
  <c r="C393" i="10" s="1"/>
  <c r="I392" i="10"/>
  <c r="D392" i="10" s="1"/>
  <c r="E392" i="10"/>
  <c r="C392" i="10" s="1"/>
  <c r="I391" i="10"/>
  <c r="D391" i="10" s="1"/>
  <c r="E391" i="10"/>
  <c r="C391" i="10" s="1"/>
  <c r="I390" i="10"/>
  <c r="D390" i="10" s="1"/>
  <c r="E390" i="10"/>
  <c r="C390" i="10" s="1"/>
  <c r="I389" i="10"/>
  <c r="D389" i="10" s="1"/>
  <c r="E389" i="10"/>
  <c r="C389" i="10" s="1"/>
  <c r="I388" i="10"/>
  <c r="D388" i="10" s="1"/>
  <c r="E388" i="10"/>
  <c r="C388" i="10" s="1"/>
  <c r="I387" i="10"/>
  <c r="D387" i="10" s="1"/>
  <c r="E387" i="10"/>
  <c r="C387" i="10" s="1"/>
  <c r="I386" i="10"/>
  <c r="D386" i="10" s="1"/>
  <c r="E386" i="10"/>
  <c r="C386" i="10" s="1"/>
  <c r="I385" i="10"/>
  <c r="D385" i="10" s="1"/>
  <c r="E385" i="10"/>
  <c r="C385" i="10" s="1"/>
  <c r="I384" i="10"/>
  <c r="D384" i="10" s="1"/>
  <c r="E384" i="10"/>
  <c r="C384" i="10" s="1"/>
  <c r="I383" i="10"/>
  <c r="D383" i="10" s="1"/>
  <c r="E383" i="10"/>
  <c r="C383" i="10" s="1"/>
  <c r="I382" i="10"/>
  <c r="D382" i="10" s="1"/>
  <c r="E382" i="10"/>
  <c r="C382" i="10" s="1"/>
  <c r="I381" i="10"/>
  <c r="D381" i="10" s="1"/>
  <c r="E381" i="10"/>
  <c r="C381" i="10" s="1"/>
  <c r="I380" i="10"/>
  <c r="D380" i="10" s="1"/>
  <c r="E380" i="10"/>
  <c r="C380" i="10" s="1"/>
  <c r="I379" i="10"/>
  <c r="D379" i="10" s="1"/>
  <c r="E379" i="10"/>
  <c r="C379" i="10" s="1"/>
  <c r="I378" i="10"/>
  <c r="D378" i="10" s="1"/>
  <c r="E378" i="10"/>
  <c r="C378" i="10" s="1"/>
  <c r="I377" i="10"/>
  <c r="D377" i="10" s="1"/>
  <c r="E377" i="10"/>
  <c r="C377" i="10" s="1"/>
  <c r="I376" i="10"/>
  <c r="D376" i="10" s="1"/>
  <c r="E376" i="10"/>
  <c r="C376" i="10" s="1"/>
  <c r="I375" i="10"/>
  <c r="D375" i="10" s="1"/>
  <c r="E375" i="10"/>
  <c r="C375" i="10" s="1"/>
  <c r="I374" i="10"/>
  <c r="D374" i="10" s="1"/>
  <c r="E374" i="10"/>
  <c r="C374" i="10" s="1"/>
  <c r="I373" i="10"/>
  <c r="D373" i="10" s="1"/>
  <c r="E373" i="10"/>
  <c r="C373" i="10" s="1"/>
  <c r="I372" i="10"/>
  <c r="D372" i="10" s="1"/>
  <c r="E372" i="10"/>
  <c r="C372" i="10" s="1"/>
  <c r="I371" i="10"/>
  <c r="D371" i="10" s="1"/>
  <c r="E371" i="10"/>
  <c r="C371" i="10" s="1"/>
  <c r="I370" i="10"/>
  <c r="D370" i="10" s="1"/>
  <c r="E370" i="10"/>
  <c r="C370" i="10" s="1"/>
  <c r="I369" i="10"/>
  <c r="D369" i="10" s="1"/>
  <c r="E369" i="10"/>
  <c r="C369" i="10" s="1"/>
  <c r="I368" i="10"/>
  <c r="D368" i="10" s="1"/>
  <c r="E368" i="10"/>
  <c r="C368" i="10" s="1"/>
  <c r="I367" i="10"/>
  <c r="D367" i="10" s="1"/>
  <c r="E367" i="10"/>
  <c r="C367" i="10" s="1"/>
  <c r="I366" i="10"/>
  <c r="D366" i="10" s="1"/>
  <c r="E366" i="10"/>
  <c r="C366" i="10" s="1"/>
  <c r="I365" i="10"/>
  <c r="D365" i="10" s="1"/>
  <c r="E365" i="10"/>
  <c r="C365" i="10" s="1"/>
  <c r="I364" i="10"/>
  <c r="D364" i="10" s="1"/>
  <c r="E364" i="10"/>
  <c r="C364" i="10" s="1"/>
  <c r="I363" i="10"/>
  <c r="D363" i="10" s="1"/>
  <c r="E363" i="10"/>
  <c r="C363" i="10" s="1"/>
  <c r="I362" i="10"/>
  <c r="D362" i="10" s="1"/>
  <c r="E362" i="10"/>
  <c r="C362" i="10" s="1"/>
  <c r="I361" i="10"/>
  <c r="D361" i="10" s="1"/>
  <c r="E361" i="10"/>
  <c r="C361" i="10" s="1"/>
  <c r="I360" i="10"/>
  <c r="D360" i="10" s="1"/>
  <c r="E360" i="10"/>
  <c r="C360" i="10" s="1"/>
  <c r="I359" i="10"/>
  <c r="D359" i="10" s="1"/>
  <c r="E359" i="10"/>
  <c r="C359" i="10" s="1"/>
  <c r="I358" i="10"/>
  <c r="D358" i="10" s="1"/>
  <c r="E358" i="10"/>
  <c r="C358" i="10" s="1"/>
  <c r="I357" i="10"/>
  <c r="D357" i="10" s="1"/>
  <c r="E357" i="10"/>
  <c r="C357" i="10" s="1"/>
  <c r="I356" i="10"/>
  <c r="D356" i="10" s="1"/>
  <c r="E356" i="10"/>
  <c r="C356" i="10" s="1"/>
  <c r="I355" i="10"/>
  <c r="D355" i="10" s="1"/>
  <c r="E355" i="10"/>
  <c r="C355" i="10" s="1"/>
  <c r="I354" i="10"/>
  <c r="D354" i="10" s="1"/>
  <c r="E354" i="10"/>
  <c r="C354" i="10" s="1"/>
  <c r="I353" i="10"/>
  <c r="D353" i="10" s="1"/>
  <c r="E353" i="10"/>
  <c r="C353" i="10" s="1"/>
  <c r="I352" i="10"/>
  <c r="D352" i="10" s="1"/>
  <c r="E352" i="10"/>
  <c r="C352" i="10" s="1"/>
  <c r="I351" i="10"/>
  <c r="D351" i="10" s="1"/>
  <c r="E351" i="10"/>
  <c r="C351" i="10" s="1"/>
  <c r="I350" i="10"/>
  <c r="D350" i="10" s="1"/>
  <c r="E350" i="10"/>
  <c r="C350" i="10" s="1"/>
  <c r="I349" i="10"/>
  <c r="D349" i="10" s="1"/>
  <c r="E349" i="10"/>
  <c r="C349" i="10" s="1"/>
  <c r="I348" i="10"/>
  <c r="D348" i="10" s="1"/>
  <c r="E348" i="10"/>
  <c r="C348" i="10" s="1"/>
  <c r="I347" i="10"/>
  <c r="D347" i="10" s="1"/>
  <c r="E347" i="10"/>
  <c r="C347" i="10" s="1"/>
  <c r="I346" i="10"/>
  <c r="D346" i="10" s="1"/>
  <c r="E346" i="10"/>
  <c r="C346" i="10" s="1"/>
  <c r="I345" i="10"/>
  <c r="D345" i="10" s="1"/>
  <c r="E345" i="10"/>
  <c r="C345" i="10" s="1"/>
  <c r="I344" i="10"/>
  <c r="D344" i="10" s="1"/>
  <c r="E344" i="10"/>
  <c r="C344" i="10" s="1"/>
  <c r="I343" i="10"/>
  <c r="D343" i="10" s="1"/>
  <c r="E343" i="10"/>
  <c r="C343" i="10" s="1"/>
  <c r="I342" i="10"/>
  <c r="D342" i="10" s="1"/>
  <c r="E342" i="10"/>
  <c r="C342" i="10" s="1"/>
  <c r="I341" i="10"/>
  <c r="D341" i="10" s="1"/>
  <c r="E341" i="10"/>
  <c r="C341" i="10" s="1"/>
  <c r="I340" i="10"/>
  <c r="D340" i="10" s="1"/>
  <c r="E340" i="10"/>
  <c r="C340" i="10" s="1"/>
  <c r="I339" i="10"/>
  <c r="D339" i="10" s="1"/>
  <c r="E339" i="10"/>
  <c r="C339" i="10" s="1"/>
  <c r="I338" i="10"/>
  <c r="D338" i="10" s="1"/>
  <c r="E338" i="10"/>
  <c r="C338" i="10" s="1"/>
  <c r="I337" i="10"/>
  <c r="D337" i="10" s="1"/>
  <c r="E337" i="10"/>
  <c r="C337" i="10" s="1"/>
  <c r="I336" i="10"/>
  <c r="D336" i="10" s="1"/>
  <c r="E336" i="10"/>
  <c r="C336" i="10" s="1"/>
  <c r="I335" i="10"/>
  <c r="D335" i="10" s="1"/>
  <c r="E335" i="10"/>
  <c r="C335" i="10" s="1"/>
  <c r="I334" i="10"/>
  <c r="D334" i="10" s="1"/>
  <c r="E334" i="10"/>
  <c r="C334" i="10" s="1"/>
  <c r="I333" i="10"/>
  <c r="D333" i="10" s="1"/>
  <c r="E333" i="10"/>
  <c r="C333" i="10" s="1"/>
  <c r="I332" i="10"/>
  <c r="D332" i="10" s="1"/>
  <c r="E332" i="10"/>
  <c r="C332" i="10" s="1"/>
  <c r="I331" i="10"/>
  <c r="D331" i="10" s="1"/>
  <c r="E331" i="10"/>
  <c r="C331" i="10" s="1"/>
  <c r="I330" i="10"/>
  <c r="D330" i="10" s="1"/>
  <c r="E330" i="10"/>
  <c r="C330" i="10" s="1"/>
  <c r="I329" i="10"/>
  <c r="D329" i="10" s="1"/>
  <c r="E329" i="10"/>
  <c r="C329" i="10" s="1"/>
  <c r="I328" i="10"/>
  <c r="D328" i="10" s="1"/>
  <c r="E328" i="10"/>
  <c r="C328" i="10" s="1"/>
  <c r="I327" i="10"/>
  <c r="D327" i="10" s="1"/>
  <c r="E327" i="10"/>
  <c r="C327" i="10" s="1"/>
  <c r="I326" i="10"/>
  <c r="D326" i="10" s="1"/>
  <c r="E326" i="10"/>
  <c r="C326" i="10" s="1"/>
  <c r="I325" i="10"/>
  <c r="D325" i="10" s="1"/>
  <c r="E325" i="10"/>
  <c r="C325" i="10" s="1"/>
  <c r="I324" i="10"/>
  <c r="D324" i="10" s="1"/>
  <c r="E324" i="10"/>
  <c r="C324" i="10" s="1"/>
  <c r="I323" i="10"/>
  <c r="D323" i="10" s="1"/>
  <c r="E323" i="10"/>
  <c r="C323" i="10" s="1"/>
  <c r="I322" i="10"/>
  <c r="D322" i="10" s="1"/>
  <c r="E322" i="10"/>
  <c r="C322" i="10" s="1"/>
  <c r="I321" i="10"/>
  <c r="D321" i="10" s="1"/>
  <c r="E321" i="10"/>
  <c r="C321" i="10" s="1"/>
  <c r="I320" i="10"/>
  <c r="D320" i="10" s="1"/>
  <c r="E320" i="10"/>
  <c r="C320" i="10" s="1"/>
  <c r="I319" i="10"/>
  <c r="D319" i="10" s="1"/>
  <c r="E319" i="10"/>
  <c r="C319" i="10" s="1"/>
  <c r="I318" i="10"/>
  <c r="D318" i="10" s="1"/>
  <c r="E318" i="10"/>
  <c r="C318" i="10" s="1"/>
  <c r="I317" i="10"/>
  <c r="D317" i="10" s="1"/>
  <c r="E317" i="10"/>
  <c r="C317" i="10" s="1"/>
  <c r="I316" i="10"/>
  <c r="D316" i="10" s="1"/>
  <c r="E316" i="10"/>
  <c r="C316" i="10" s="1"/>
  <c r="I315" i="10"/>
  <c r="D315" i="10" s="1"/>
  <c r="E315" i="10"/>
  <c r="C315" i="10" s="1"/>
  <c r="I314" i="10"/>
  <c r="D314" i="10" s="1"/>
  <c r="E314" i="10"/>
  <c r="C314" i="10" s="1"/>
  <c r="I313" i="10"/>
  <c r="D313" i="10" s="1"/>
  <c r="E313" i="10"/>
  <c r="C313" i="10" s="1"/>
  <c r="I312" i="10"/>
  <c r="D312" i="10" s="1"/>
  <c r="E312" i="10"/>
  <c r="C312" i="10" s="1"/>
  <c r="I311" i="10"/>
  <c r="D311" i="10" s="1"/>
  <c r="E311" i="10"/>
  <c r="C311" i="10" s="1"/>
  <c r="I310" i="10"/>
  <c r="D310" i="10" s="1"/>
  <c r="E310" i="10"/>
  <c r="C310" i="10" s="1"/>
  <c r="I309" i="10"/>
  <c r="D309" i="10" s="1"/>
  <c r="E309" i="10"/>
  <c r="C309" i="10" s="1"/>
  <c r="I308" i="10"/>
  <c r="D308" i="10" s="1"/>
  <c r="E308" i="10"/>
  <c r="C308" i="10" s="1"/>
  <c r="I307" i="10"/>
  <c r="D307" i="10" s="1"/>
  <c r="E307" i="10"/>
  <c r="C307" i="10" s="1"/>
  <c r="I306" i="10"/>
  <c r="D306" i="10" s="1"/>
  <c r="E306" i="10"/>
  <c r="C306" i="10" s="1"/>
  <c r="I305" i="10"/>
  <c r="D305" i="10" s="1"/>
  <c r="E305" i="10"/>
  <c r="C305" i="10" s="1"/>
  <c r="I304" i="10"/>
  <c r="D304" i="10" s="1"/>
  <c r="E304" i="10"/>
  <c r="C304" i="10" s="1"/>
  <c r="I303" i="10"/>
  <c r="D303" i="10" s="1"/>
  <c r="E303" i="10"/>
  <c r="C303" i="10" s="1"/>
  <c r="I302" i="10"/>
  <c r="D302" i="10" s="1"/>
  <c r="E302" i="10"/>
  <c r="C302" i="10" s="1"/>
  <c r="I301" i="10"/>
  <c r="D301" i="10" s="1"/>
  <c r="E301" i="10"/>
  <c r="C301" i="10" s="1"/>
  <c r="I300" i="10"/>
  <c r="D300" i="10" s="1"/>
  <c r="E300" i="10"/>
  <c r="C300" i="10" s="1"/>
  <c r="I299" i="10"/>
  <c r="D299" i="10" s="1"/>
  <c r="E299" i="10"/>
  <c r="C299" i="10" s="1"/>
  <c r="I298" i="10"/>
  <c r="D298" i="10" s="1"/>
  <c r="E298" i="10"/>
  <c r="C298" i="10" s="1"/>
  <c r="I297" i="10"/>
  <c r="D297" i="10" s="1"/>
  <c r="E297" i="10"/>
  <c r="C297" i="10" s="1"/>
  <c r="I296" i="10"/>
  <c r="D296" i="10" s="1"/>
  <c r="E296" i="10"/>
  <c r="C296" i="10" s="1"/>
  <c r="I295" i="10"/>
  <c r="D295" i="10" s="1"/>
  <c r="E295" i="10"/>
  <c r="C295" i="10" s="1"/>
  <c r="I294" i="10"/>
  <c r="D294" i="10" s="1"/>
  <c r="E294" i="10"/>
  <c r="C294" i="10" s="1"/>
  <c r="I293" i="10"/>
  <c r="D293" i="10" s="1"/>
  <c r="E293" i="10"/>
  <c r="C293" i="10" s="1"/>
  <c r="I292" i="10"/>
  <c r="D292" i="10" s="1"/>
  <c r="E292" i="10"/>
  <c r="C292" i="10" s="1"/>
  <c r="I291" i="10"/>
  <c r="D291" i="10" s="1"/>
  <c r="E291" i="10"/>
  <c r="C291" i="10" s="1"/>
  <c r="I290" i="10"/>
  <c r="D290" i="10" s="1"/>
  <c r="E290" i="10"/>
  <c r="C290" i="10" s="1"/>
  <c r="I289" i="10"/>
  <c r="D289" i="10" s="1"/>
  <c r="E289" i="10"/>
  <c r="C289" i="10" s="1"/>
  <c r="I288" i="10"/>
  <c r="D288" i="10" s="1"/>
  <c r="E288" i="10"/>
  <c r="C288" i="10" s="1"/>
  <c r="I287" i="10"/>
  <c r="D287" i="10" s="1"/>
  <c r="E287" i="10"/>
  <c r="C287" i="10" s="1"/>
  <c r="I286" i="10"/>
  <c r="D286" i="10" s="1"/>
  <c r="E286" i="10"/>
  <c r="C286" i="10" s="1"/>
  <c r="I285" i="10"/>
  <c r="D285" i="10" s="1"/>
  <c r="E285" i="10"/>
  <c r="C285" i="10" s="1"/>
  <c r="I284" i="10"/>
  <c r="D284" i="10" s="1"/>
  <c r="E284" i="10"/>
  <c r="C284" i="10" s="1"/>
  <c r="I283" i="10"/>
  <c r="D283" i="10" s="1"/>
  <c r="E283" i="10"/>
  <c r="C283" i="10" s="1"/>
  <c r="I282" i="10"/>
  <c r="D282" i="10" s="1"/>
  <c r="E282" i="10"/>
  <c r="C282" i="10" s="1"/>
  <c r="I281" i="10"/>
  <c r="D281" i="10" s="1"/>
  <c r="E281" i="10"/>
  <c r="C281" i="10" s="1"/>
  <c r="I280" i="10"/>
  <c r="D280" i="10" s="1"/>
  <c r="E280" i="10"/>
  <c r="C280" i="10" s="1"/>
  <c r="I279" i="10"/>
  <c r="D279" i="10" s="1"/>
  <c r="E279" i="10"/>
  <c r="C279" i="10" s="1"/>
  <c r="I278" i="10"/>
  <c r="D278" i="10" s="1"/>
  <c r="E278" i="10"/>
  <c r="C278" i="10" s="1"/>
  <c r="I277" i="10"/>
  <c r="D277" i="10" s="1"/>
  <c r="E277" i="10"/>
  <c r="C277" i="10" s="1"/>
  <c r="I276" i="10"/>
  <c r="D276" i="10" s="1"/>
  <c r="E276" i="10"/>
  <c r="C276" i="10" s="1"/>
  <c r="I275" i="10"/>
  <c r="D275" i="10" s="1"/>
  <c r="E275" i="10"/>
  <c r="C275" i="10" s="1"/>
  <c r="I274" i="10"/>
  <c r="D274" i="10" s="1"/>
  <c r="E274" i="10"/>
  <c r="C274" i="10" s="1"/>
  <c r="I273" i="10"/>
  <c r="D273" i="10" s="1"/>
  <c r="E273" i="10"/>
  <c r="C273" i="10" s="1"/>
  <c r="I272" i="10"/>
  <c r="D272" i="10" s="1"/>
  <c r="E272" i="10"/>
  <c r="C272" i="10" s="1"/>
  <c r="I271" i="10"/>
  <c r="D271" i="10" s="1"/>
  <c r="E271" i="10"/>
  <c r="C271" i="10" s="1"/>
  <c r="I270" i="10"/>
  <c r="D270" i="10" s="1"/>
  <c r="E270" i="10"/>
  <c r="C270" i="10" s="1"/>
  <c r="I269" i="10"/>
  <c r="D269" i="10" s="1"/>
  <c r="E269" i="10"/>
  <c r="C269" i="10" s="1"/>
  <c r="I268" i="10"/>
  <c r="D268" i="10" s="1"/>
  <c r="E268" i="10"/>
  <c r="C268" i="10" s="1"/>
  <c r="I267" i="10"/>
  <c r="D267" i="10" s="1"/>
  <c r="E267" i="10"/>
  <c r="C267" i="10" s="1"/>
  <c r="I266" i="10"/>
  <c r="D266" i="10" s="1"/>
  <c r="E266" i="10"/>
  <c r="C266" i="10" s="1"/>
  <c r="I265" i="10"/>
  <c r="D265" i="10" s="1"/>
  <c r="E265" i="10"/>
  <c r="C265" i="10" s="1"/>
  <c r="I264" i="10"/>
  <c r="D264" i="10" s="1"/>
  <c r="E264" i="10"/>
  <c r="C264" i="10" s="1"/>
  <c r="I263" i="10"/>
  <c r="D263" i="10" s="1"/>
  <c r="E263" i="10"/>
  <c r="C263" i="10" s="1"/>
  <c r="I262" i="10"/>
  <c r="D262" i="10" s="1"/>
  <c r="E262" i="10"/>
  <c r="C262" i="10" s="1"/>
  <c r="I261" i="10"/>
  <c r="D261" i="10" s="1"/>
  <c r="E261" i="10"/>
  <c r="C261" i="10" s="1"/>
  <c r="I260" i="10"/>
  <c r="D260" i="10" s="1"/>
  <c r="E260" i="10"/>
  <c r="C260" i="10" s="1"/>
  <c r="I259" i="10"/>
  <c r="D259" i="10" s="1"/>
  <c r="E259" i="10"/>
  <c r="C259" i="10" s="1"/>
  <c r="I258" i="10"/>
  <c r="D258" i="10" s="1"/>
  <c r="E258" i="10"/>
  <c r="C258" i="10" s="1"/>
  <c r="I257" i="10"/>
  <c r="D257" i="10" s="1"/>
  <c r="E257" i="10"/>
  <c r="C257" i="10" s="1"/>
  <c r="I256" i="10"/>
  <c r="D256" i="10" s="1"/>
  <c r="E256" i="10"/>
  <c r="C256" i="10" s="1"/>
  <c r="I255" i="10"/>
  <c r="D255" i="10" s="1"/>
  <c r="E255" i="10"/>
  <c r="C255" i="10" s="1"/>
  <c r="I254" i="10"/>
  <c r="D254" i="10" s="1"/>
  <c r="E254" i="10"/>
  <c r="C254" i="10" s="1"/>
  <c r="I253" i="10"/>
  <c r="D253" i="10" s="1"/>
  <c r="E253" i="10"/>
  <c r="C253" i="10" s="1"/>
  <c r="I252" i="10"/>
  <c r="D252" i="10" s="1"/>
  <c r="E252" i="10"/>
  <c r="C252" i="10" s="1"/>
  <c r="I251" i="10"/>
  <c r="D251" i="10" s="1"/>
  <c r="E251" i="10"/>
  <c r="C251" i="10" s="1"/>
  <c r="I250" i="10"/>
  <c r="D250" i="10" s="1"/>
  <c r="E250" i="10"/>
  <c r="C250" i="10" s="1"/>
  <c r="I249" i="10"/>
  <c r="D249" i="10" s="1"/>
  <c r="E249" i="10"/>
  <c r="C249" i="10" s="1"/>
  <c r="I248" i="10"/>
  <c r="D248" i="10" s="1"/>
  <c r="E248" i="10"/>
  <c r="C248" i="10" s="1"/>
  <c r="I247" i="10"/>
  <c r="D247" i="10" s="1"/>
  <c r="E247" i="10"/>
  <c r="C247" i="10" s="1"/>
  <c r="I246" i="10"/>
  <c r="D246" i="10" s="1"/>
  <c r="E246" i="10"/>
  <c r="C246" i="10" s="1"/>
  <c r="I245" i="10"/>
  <c r="D245" i="10" s="1"/>
  <c r="E245" i="10"/>
  <c r="C245" i="10" s="1"/>
  <c r="I244" i="10"/>
  <c r="D244" i="10" s="1"/>
  <c r="E244" i="10"/>
  <c r="C244" i="10" s="1"/>
  <c r="I243" i="10"/>
  <c r="D243" i="10" s="1"/>
  <c r="E243" i="10"/>
  <c r="C243" i="10" s="1"/>
  <c r="I242" i="10"/>
  <c r="D242" i="10" s="1"/>
  <c r="E242" i="10"/>
  <c r="C242" i="10" s="1"/>
  <c r="I241" i="10"/>
  <c r="D241" i="10" s="1"/>
  <c r="E241" i="10"/>
  <c r="C241" i="10" s="1"/>
  <c r="I240" i="10"/>
  <c r="D240" i="10" s="1"/>
  <c r="E240" i="10"/>
  <c r="C240" i="10" s="1"/>
  <c r="I239" i="10"/>
  <c r="D239" i="10" s="1"/>
  <c r="E239" i="10"/>
  <c r="C239" i="10" s="1"/>
  <c r="I238" i="10"/>
  <c r="D238" i="10" s="1"/>
  <c r="E238" i="10"/>
  <c r="C238" i="10" s="1"/>
  <c r="I237" i="10"/>
  <c r="D237" i="10" s="1"/>
  <c r="E237" i="10"/>
  <c r="C237" i="10" s="1"/>
  <c r="I236" i="10"/>
  <c r="D236" i="10" s="1"/>
  <c r="E236" i="10"/>
  <c r="C236" i="10" s="1"/>
  <c r="I235" i="10"/>
  <c r="D235" i="10" s="1"/>
  <c r="E235" i="10"/>
  <c r="C235" i="10" s="1"/>
  <c r="I234" i="10"/>
  <c r="D234" i="10" s="1"/>
  <c r="E234" i="10"/>
  <c r="C234" i="10" s="1"/>
  <c r="I233" i="10"/>
  <c r="D233" i="10" s="1"/>
  <c r="E233" i="10"/>
  <c r="C233" i="10" s="1"/>
  <c r="I232" i="10"/>
  <c r="D232" i="10" s="1"/>
  <c r="E232" i="10"/>
  <c r="C232" i="10" s="1"/>
  <c r="I231" i="10"/>
  <c r="D231" i="10" s="1"/>
  <c r="E231" i="10"/>
  <c r="C231" i="10" s="1"/>
  <c r="I230" i="10"/>
  <c r="D230" i="10" s="1"/>
  <c r="E230" i="10"/>
  <c r="C230" i="10" s="1"/>
  <c r="I229" i="10"/>
  <c r="D229" i="10" s="1"/>
  <c r="E229" i="10"/>
  <c r="C229" i="10" s="1"/>
  <c r="I228" i="10"/>
  <c r="D228" i="10" s="1"/>
  <c r="E228" i="10"/>
  <c r="C228" i="10" s="1"/>
  <c r="I227" i="10"/>
  <c r="D227" i="10" s="1"/>
  <c r="E227" i="10"/>
  <c r="C227" i="10" s="1"/>
  <c r="I226" i="10"/>
  <c r="D226" i="10" s="1"/>
  <c r="E226" i="10"/>
  <c r="C226" i="10" s="1"/>
  <c r="I225" i="10"/>
  <c r="D225" i="10" s="1"/>
  <c r="E225" i="10"/>
  <c r="C225" i="10" s="1"/>
  <c r="I224" i="10"/>
  <c r="D224" i="10" s="1"/>
  <c r="E224" i="10"/>
  <c r="C224" i="10" s="1"/>
  <c r="I223" i="10"/>
  <c r="D223" i="10" s="1"/>
  <c r="E223" i="10"/>
  <c r="C223" i="10" s="1"/>
  <c r="I222" i="10"/>
  <c r="D222" i="10" s="1"/>
  <c r="E222" i="10"/>
  <c r="C222" i="10" s="1"/>
  <c r="I221" i="10"/>
  <c r="D221" i="10" s="1"/>
  <c r="E221" i="10"/>
  <c r="C221" i="10" s="1"/>
  <c r="I220" i="10"/>
  <c r="D220" i="10" s="1"/>
  <c r="E220" i="10"/>
  <c r="C220" i="10" s="1"/>
  <c r="I219" i="10"/>
  <c r="D219" i="10" s="1"/>
  <c r="E219" i="10"/>
  <c r="C219" i="10" s="1"/>
  <c r="I218" i="10"/>
  <c r="D218" i="10" s="1"/>
  <c r="E218" i="10"/>
  <c r="C218" i="10" s="1"/>
  <c r="I217" i="10"/>
  <c r="D217" i="10" s="1"/>
  <c r="E217" i="10"/>
  <c r="C217" i="10" s="1"/>
  <c r="I216" i="10"/>
  <c r="D216" i="10" s="1"/>
  <c r="E216" i="10"/>
  <c r="C216" i="10" s="1"/>
  <c r="I215" i="10"/>
  <c r="D215" i="10" s="1"/>
  <c r="E215" i="10"/>
  <c r="C215" i="10" s="1"/>
  <c r="I214" i="10"/>
  <c r="D214" i="10" s="1"/>
  <c r="E214" i="10"/>
  <c r="C214" i="10" s="1"/>
  <c r="I213" i="10"/>
  <c r="D213" i="10" s="1"/>
  <c r="E213" i="10"/>
  <c r="C213" i="10" s="1"/>
  <c r="I212" i="10"/>
  <c r="D212" i="10" s="1"/>
  <c r="E212" i="10"/>
  <c r="C212" i="10" s="1"/>
  <c r="I211" i="10"/>
  <c r="D211" i="10" s="1"/>
  <c r="E211" i="10"/>
  <c r="C211" i="10" s="1"/>
  <c r="I210" i="10"/>
  <c r="D210" i="10" s="1"/>
  <c r="E210" i="10"/>
  <c r="C210" i="10" s="1"/>
  <c r="I209" i="10"/>
  <c r="D209" i="10" s="1"/>
  <c r="E209" i="10"/>
  <c r="C209" i="10" s="1"/>
  <c r="I208" i="10"/>
  <c r="D208" i="10" s="1"/>
  <c r="E208" i="10"/>
  <c r="C208" i="10" s="1"/>
  <c r="I207" i="10"/>
  <c r="D207" i="10" s="1"/>
  <c r="E207" i="10"/>
  <c r="C207" i="10" s="1"/>
  <c r="I206" i="10"/>
  <c r="D206" i="10" s="1"/>
  <c r="E206" i="10"/>
  <c r="C206" i="10" s="1"/>
  <c r="I205" i="10"/>
  <c r="D205" i="10" s="1"/>
  <c r="E205" i="10"/>
  <c r="C205" i="10" s="1"/>
  <c r="I204" i="10"/>
  <c r="D204" i="10" s="1"/>
  <c r="E204" i="10"/>
  <c r="C204" i="10" s="1"/>
  <c r="I203" i="10"/>
  <c r="D203" i="10" s="1"/>
  <c r="E203" i="10"/>
  <c r="C203" i="10" s="1"/>
  <c r="I202" i="10"/>
  <c r="D202" i="10" s="1"/>
  <c r="E202" i="10"/>
  <c r="C202" i="10" s="1"/>
  <c r="I201" i="10"/>
  <c r="D201" i="10" s="1"/>
  <c r="E201" i="10"/>
  <c r="C201" i="10" s="1"/>
  <c r="I200" i="10"/>
  <c r="D200" i="10" s="1"/>
  <c r="E200" i="10"/>
  <c r="C200" i="10" s="1"/>
  <c r="I199" i="10"/>
  <c r="D199" i="10" s="1"/>
  <c r="E199" i="10"/>
  <c r="C199" i="10" s="1"/>
  <c r="I198" i="10"/>
  <c r="D198" i="10" s="1"/>
  <c r="E198" i="10"/>
  <c r="C198" i="10" s="1"/>
  <c r="I197" i="10"/>
  <c r="D197" i="10" s="1"/>
  <c r="E197" i="10"/>
  <c r="C197" i="10" s="1"/>
  <c r="I196" i="10"/>
  <c r="D196" i="10" s="1"/>
  <c r="E196" i="10"/>
  <c r="C196" i="10" s="1"/>
  <c r="I195" i="10"/>
  <c r="D195" i="10" s="1"/>
  <c r="E195" i="10"/>
  <c r="C195" i="10" s="1"/>
  <c r="I194" i="10"/>
  <c r="D194" i="10" s="1"/>
  <c r="E194" i="10"/>
  <c r="C194" i="10" s="1"/>
  <c r="I193" i="10"/>
  <c r="D193" i="10" s="1"/>
  <c r="E193" i="10"/>
  <c r="C193" i="10" s="1"/>
  <c r="I192" i="10"/>
  <c r="D192" i="10" s="1"/>
  <c r="E192" i="10"/>
  <c r="C192" i="10" s="1"/>
  <c r="I191" i="10"/>
  <c r="D191" i="10" s="1"/>
  <c r="E191" i="10"/>
  <c r="C191" i="10" s="1"/>
  <c r="I190" i="10"/>
  <c r="D190" i="10" s="1"/>
  <c r="E190" i="10"/>
  <c r="C190" i="10" s="1"/>
  <c r="I189" i="10"/>
  <c r="D189" i="10" s="1"/>
  <c r="E189" i="10"/>
  <c r="C189" i="10" s="1"/>
  <c r="I188" i="10"/>
  <c r="D188" i="10" s="1"/>
  <c r="E188" i="10"/>
  <c r="C188" i="10" s="1"/>
  <c r="I187" i="10"/>
  <c r="D187" i="10" s="1"/>
  <c r="E187" i="10"/>
  <c r="C187" i="10" s="1"/>
  <c r="I186" i="10"/>
  <c r="D186" i="10" s="1"/>
  <c r="E186" i="10"/>
  <c r="C186" i="10" s="1"/>
  <c r="I185" i="10"/>
  <c r="D185" i="10" s="1"/>
  <c r="E185" i="10"/>
  <c r="C185" i="10" s="1"/>
  <c r="I184" i="10"/>
  <c r="D184" i="10" s="1"/>
  <c r="E184" i="10"/>
  <c r="C184" i="10" s="1"/>
  <c r="I183" i="10"/>
  <c r="D183" i="10" s="1"/>
  <c r="E183" i="10"/>
  <c r="C183" i="10" s="1"/>
  <c r="I182" i="10"/>
  <c r="D182" i="10" s="1"/>
  <c r="E182" i="10"/>
  <c r="C182" i="10" s="1"/>
  <c r="I181" i="10"/>
  <c r="D181" i="10" s="1"/>
  <c r="E181" i="10"/>
  <c r="C181" i="10" s="1"/>
  <c r="I180" i="10"/>
  <c r="D180" i="10" s="1"/>
  <c r="E180" i="10"/>
  <c r="C180" i="10" s="1"/>
  <c r="I179" i="10"/>
  <c r="D179" i="10" s="1"/>
  <c r="E179" i="10"/>
  <c r="C179" i="10" s="1"/>
  <c r="I178" i="10"/>
  <c r="D178" i="10" s="1"/>
  <c r="E178" i="10"/>
  <c r="C178" i="10" s="1"/>
  <c r="I177" i="10"/>
  <c r="D177" i="10" s="1"/>
  <c r="E177" i="10"/>
  <c r="C177" i="10" s="1"/>
  <c r="I176" i="10"/>
  <c r="D176" i="10" s="1"/>
  <c r="E176" i="10"/>
  <c r="C176" i="10" s="1"/>
  <c r="I175" i="10"/>
  <c r="D175" i="10" s="1"/>
  <c r="E175" i="10"/>
  <c r="C175" i="10" s="1"/>
  <c r="I174" i="10"/>
  <c r="D174" i="10" s="1"/>
  <c r="E174" i="10"/>
  <c r="C174" i="10" s="1"/>
  <c r="I173" i="10"/>
  <c r="D173" i="10" s="1"/>
  <c r="E173" i="10"/>
  <c r="C173" i="10" s="1"/>
  <c r="I172" i="10"/>
  <c r="D172" i="10" s="1"/>
  <c r="E172" i="10"/>
  <c r="C172" i="10" s="1"/>
  <c r="I171" i="10"/>
  <c r="D171" i="10" s="1"/>
  <c r="E171" i="10"/>
  <c r="C171" i="10" s="1"/>
  <c r="I170" i="10"/>
  <c r="D170" i="10" s="1"/>
  <c r="E170" i="10"/>
  <c r="C170" i="10" s="1"/>
  <c r="I169" i="10"/>
  <c r="D169" i="10" s="1"/>
  <c r="E169" i="10"/>
  <c r="C169" i="10" s="1"/>
  <c r="I168" i="10"/>
  <c r="D168" i="10" s="1"/>
  <c r="E168" i="10"/>
  <c r="C168" i="10" s="1"/>
  <c r="I167" i="10"/>
  <c r="D167" i="10" s="1"/>
  <c r="E167" i="10"/>
  <c r="C167" i="10" s="1"/>
  <c r="I166" i="10"/>
  <c r="D166" i="10" s="1"/>
  <c r="E166" i="10"/>
  <c r="C166" i="10" s="1"/>
  <c r="I165" i="10"/>
  <c r="D165" i="10" s="1"/>
  <c r="E165" i="10"/>
  <c r="C165" i="10" s="1"/>
  <c r="I164" i="10"/>
  <c r="D164" i="10" s="1"/>
  <c r="E164" i="10"/>
  <c r="C164" i="10" s="1"/>
  <c r="I163" i="10"/>
  <c r="D163" i="10" s="1"/>
  <c r="E163" i="10"/>
  <c r="C163" i="10" s="1"/>
  <c r="I162" i="10"/>
  <c r="D162" i="10" s="1"/>
  <c r="E162" i="10"/>
  <c r="C162" i="10" s="1"/>
  <c r="I161" i="10"/>
  <c r="D161" i="10" s="1"/>
  <c r="E161" i="10"/>
  <c r="C161" i="10" s="1"/>
  <c r="I160" i="10"/>
  <c r="D160" i="10" s="1"/>
  <c r="E160" i="10"/>
  <c r="C160" i="10" s="1"/>
  <c r="I159" i="10"/>
  <c r="D159" i="10" s="1"/>
  <c r="E159" i="10"/>
  <c r="C159" i="10" s="1"/>
  <c r="I158" i="10"/>
  <c r="D158" i="10" s="1"/>
  <c r="E158" i="10"/>
  <c r="C158" i="10" s="1"/>
  <c r="I157" i="10"/>
  <c r="D157" i="10" s="1"/>
  <c r="E157" i="10"/>
  <c r="C157" i="10" s="1"/>
  <c r="I156" i="10"/>
  <c r="D156" i="10" s="1"/>
  <c r="E156" i="10"/>
  <c r="C156" i="10" s="1"/>
  <c r="I155" i="10"/>
  <c r="D155" i="10" s="1"/>
  <c r="E155" i="10"/>
  <c r="C155" i="10" s="1"/>
  <c r="I154" i="10"/>
  <c r="D154" i="10" s="1"/>
  <c r="E154" i="10"/>
  <c r="C154" i="10" s="1"/>
  <c r="I153" i="10"/>
  <c r="D153" i="10" s="1"/>
  <c r="E153" i="10"/>
  <c r="C153" i="10" s="1"/>
  <c r="I152" i="10"/>
  <c r="D152" i="10" s="1"/>
  <c r="E152" i="10"/>
  <c r="C152" i="10" s="1"/>
  <c r="I151" i="10"/>
  <c r="D151" i="10" s="1"/>
  <c r="E151" i="10"/>
  <c r="C151" i="10" s="1"/>
  <c r="I150" i="10"/>
  <c r="D150" i="10" s="1"/>
  <c r="E150" i="10"/>
  <c r="C150" i="10" s="1"/>
  <c r="I149" i="10"/>
  <c r="D149" i="10" s="1"/>
  <c r="E149" i="10"/>
  <c r="C149" i="10" s="1"/>
  <c r="I148" i="10"/>
  <c r="D148" i="10" s="1"/>
  <c r="E148" i="10"/>
  <c r="C148" i="10" s="1"/>
  <c r="I147" i="10"/>
  <c r="D147" i="10" s="1"/>
  <c r="E147" i="10"/>
  <c r="C147" i="10" s="1"/>
  <c r="I146" i="10"/>
  <c r="D146" i="10" s="1"/>
  <c r="E146" i="10"/>
  <c r="C146" i="10" s="1"/>
  <c r="I145" i="10"/>
  <c r="D145" i="10" s="1"/>
  <c r="E145" i="10"/>
  <c r="C145" i="10" s="1"/>
  <c r="I144" i="10"/>
  <c r="D144" i="10" s="1"/>
  <c r="E144" i="10"/>
  <c r="C144" i="10" s="1"/>
  <c r="I143" i="10"/>
  <c r="D143" i="10" s="1"/>
  <c r="E143" i="10"/>
  <c r="C143" i="10" s="1"/>
  <c r="I142" i="10"/>
  <c r="D142" i="10" s="1"/>
  <c r="E142" i="10"/>
  <c r="C142" i="10" s="1"/>
  <c r="I141" i="10"/>
  <c r="D141" i="10" s="1"/>
  <c r="E141" i="10"/>
  <c r="C141" i="10" s="1"/>
  <c r="I140" i="10"/>
  <c r="D140" i="10" s="1"/>
  <c r="E140" i="10"/>
  <c r="C140" i="10" s="1"/>
  <c r="I139" i="10"/>
  <c r="D139" i="10" s="1"/>
  <c r="E139" i="10"/>
  <c r="C139" i="10" s="1"/>
  <c r="I138" i="10"/>
  <c r="D138" i="10" s="1"/>
  <c r="E138" i="10"/>
  <c r="C138" i="10" s="1"/>
  <c r="I137" i="10"/>
  <c r="D137" i="10" s="1"/>
  <c r="E137" i="10"/>
  <c r="C137" i="10" s="1"/>
  <c r="I136" i="10"/>
  <c r="D136" i="10" s="1"/>
  <c r="E136" i="10"/>
  <c r="C136" i="10" s="1"/>
  <c r="I135" i="10"/>
  <c r="D135" i="10" s="1"/>
  <c r="E135" i="10"/>
  <c r="C135" i="10" s="1"/>
  <c r="I134" i="10"/>
  <c r="D134" i="10" s="1"/>
  <c r="E134" i="10"/>
  <c r="C134" i="10" s="1"/>
  <c r="I133" i="10"/>
  <c r="D133" i="10" s="1"/>
  <c r="E133" i="10"/>
  <c r="C133" i="10" s="1"/>
  <c r="I132" i="10"/>
  <c r="D132" i="10" s="1"/>
  <c r="E132" i="10"/>
  <c r="C132" i="10" s="1"/>
  <c r="I131" i="10"/>
  <c r="D131" i="10" s="1"/>
  <c r="E131" i="10"/>
  <c r="C131" i="10" s="1"/>
  <c r="I130" i="10"/>
  <c r="D130" i="10" s="1"/>
  <c r="E130" i="10"/>
  <c r="C130" i="10" s="1"/>
  <c r="I129" i="10"/>
  <c r="D129" i="10" s="1"/>
  <c r="E129" i="10"/>
  <c r="C129" i="10" s="1"/>
  <c r="I128" i="10"/>
  <c r="D128" i="10" s="1"/>
  <c r="E128" i="10"/>
  <c r="C128" i="10" s="1"/>
  <c r="I127" i="10"/>
  <c r="D127" i="10" s="1"/>
  <c r="E127" i="10"/>
  <c r="C127" i="10" s="1"/>
  <c r="I126" i="10"/>
  <c r="D126" i="10" s="1"/>
  <c r="E126" i="10"/>
  <c r="C126" i="10" s="1"/>
  <c r="I125" i="10"/>
  <c r="D125" i="10" s="1"/>
  <c r="E125" i="10"/>
  <c r="C125" i="10" s="1"/>
  <c r="I124" i="10"/>
  <c r="D124" i="10" s="1"/>
  <c r="E124" i="10"/>
  <c r="C124" i="10" s="1"/>
  <c r="I123" i="10"/>
  <c r="D123" i="10" s="1"/>
  <c r="E123" i="10"/>
  <c r="C123" i="10" s="1"/>
  <c r="I122" i="10"/>
  <c r="D122" i="10" s="1"/>
  <c r="E122" i="10"/>
  <c r="C122" i="10" s="1"/>
  <c r="I121" i="10"/>
  <c r="D121" i="10" s="1"/>
  <c r="E121" i="10"/>
  <c r="C121" i="10" s="1"/>
  <c r="I120" i="10"/>
  <c r="D120" i="10" s="1"/>
  <c r="E120" i="10"/>
  <c r="C120" i="10" s="1"/>
  <c r="I119" i="10"/>
  <c r="D119" i="10" s="1"/>
  <c r="E119" i="10"/>
  <c r="C119" i="10" s="1"/>
  <c r="I118" i="10"/>
  <c r="D118" i="10" s="1"/>
  <c r="E118" i="10"/>
  <c r="C118" i="10" s="1"/>
  <c r="I117" i="10"/>
  <c r="D117" i="10" s="1"/>
  <c r="E117" i="10"/>
  <c r="C117" i="10" s="1"/>
  <c r="I116" i="10"/>
  <c r="D116" i="10" s="1"/>
  <c r="E116" i="10"/>
  <c r="C116" i="10" s="1"/>
  <c r="I115" i="10"/>
  <c r="D115" i="10" s="1"/>
  <c r="E115" i="10"/>
  <c r="C115" i="10" s="1"/>
  <c r="I114" i="10"/>
  <c r="D114" i="10" s="1"/>
  <c r="E114" i="10"/>
  <c r="C114" i="10" s="1"/>
  <c r="I113" i="10"/>
  <c r="D113" i="10" s="1"/>
  <c r="E113" i="10"/>
  <c r="C113" i="10" s="1"/>
  <c r="I112" i="10"/>
  <c r="D112" i="10" s="1"/>
  <c r="E112" i="10"/>
  <c r="C112" i="10" s="1"/>
  <c r="I111" i="10"/>
  <c r="D111" i="10" s="1"/>
  <c r="E111" i="10"/>
  <c r="C111" i="10" s="1"/>
  <c r="I110" i="10"/>
  <c r="D110" i="10" s="1"/>
  <c r="E110" i="10"/>
  <c r="C110" i="10" s="1"/>
  <c r="I109" i="10"/>
  <c r="D109" i="10" s="1"/>
  <c r="E109" i="10"/>
  <c r="C109" i="10" s="1"/>
  <c r="I108" i="10"/>
  <c r="D108" i="10" s="1"/>
  <c r="E108" i="10"/>
  <c r="C108" i="10" s="1"/>
  <c r="I107" i="10"/>
  <c r="D107" i="10" s="1"/>
  <c r="E107" i="10"/>
  <c r="C107" i="10" s="1"/>
  <c r="I106" i="10"/>
  <c r="D106" i="10" s="1"/>
  <c r="E106" i="10"/>
  <c r="C106" i="10" s="1"/>
  <c r="I105" i="10"/>
  <c r="D105" i="10" s="1"/>
  <c r="E105" i="10"/>
  <c r="C105" i="10" s="1"/>
  <c r="I104" i="10"/>
  <c r="D104" i="10" s="1"/>
  <c r="E104" i="10"/>
  <c r="C104" i="10" s="1"/>
  <c r="I103" i="10"/>
  <c r="D103" i="10" s="1"/>
  <c r="E103" i="10"/>
  <c r="C103" i="10" s="1"/>
  <c r="I102" i="10"/>
  <c r="D102" i="10" s="1"/>
  <c r="E102" i="10"/>
  <c r="C102" i="10" s="1"/>
  <c r="I101" i="10"/>
  <c r="D101" i="10" s="1"/>
  <c r="E101" i="10"/>
  <c r="C101" i="10" s="1"/>
  <c r="I100" i="10"/>
  <c r="D100" i="10" s="1"/>
  <c r="E100" i="10"/>
  <c r="C100" i="10" s="1"/>
  <c r="I99" i="10"/>
  <c r="D99" i="10" s="1"/>
  <c r="E99" i="10"/>
  <c r="C99" i="10" s="1"/>
  <c r="I98" i="10"/>
  <c r="D98" i="10" s="1"/>
  <c r="E98" i="10"/>
  <c r="C98" i="10" s="1"/>
  <c r="I97" i="10"/>
  <c r="D97" i="10" s="1"/>
  <c r="E97" i="10"/>
  <c r="C97" i="10" s="1"/>
  <c r="I96" i="10"/>
  <c r="D96" i="10" s="1"/>
  <c r="E96" i="10"/>
  <c r="C96" i="10" s="1"/>
  <c r="I95" i="10"/>
  <c r="D95" i="10" s="1"/>
  <c r="E95" i="10"/>
  <c r="C95" i="10" s="1"/>
  <c r="I94" i="10"/>
  <c r="D94" i="10" s="1"/>
  <c r="E94" i="10"/>
  <c r="C94" i="10" s="1"/>
  <c r="I93" i="10"/>
  <c r="D93" i="10" s="1"/>
  <c r="E93" i="10"/>
  <c r="C93" i="10" s="1"/>
  <c r="I92" i="10"/>
  <c r="D92" i="10" s="1"/>
  <c r="E92" i="10"/>
  <c r="C92" i="10" s="1"/>
  <c r="I91" i="10"/>
  <c r="D91" i="10" s="1"/>
  <c r="E91" i="10"/>
  <c r="C91" i="10" s="1"/>
  <c r="I90" i="10"/>
  <c r="D90" i="10" s="1"/>
  <c r="E90" i="10"/>
  <c r="C90" i="10" s="1"/>
  <c r="I89" i="10"/>
  <c r="D89" i="10" s="1"/>
  <c r="E89" i="10"/>
  <c r="C89" i="10" s="1"/>
  <c r="I88" i="10"/>
  <c r="D88" i="10" s="1"/>
  <c r="E88" i="10"/>
  <c r="C88" i="10" s="1"/>
  <c r="I87" i="10"/>
  <c r="D87" i="10" s="1"/>
  <c r="E87" i="10"/>
  <c r="C87" i="10" s="1"/>
  <c r="I86" i="10"/>
  <c r="D86" i="10" s="1"/>
  <c r="E86" i="10"/>
  <c r="C86" i="10" s="1"/>
  <c r="I85" i="10"/>
  <c r="D85" i="10" s="1"/>
  <c r="E85" i="10"/>
  <c r="C85" i="10" s="1"/>
  <c r="I84" i="10"/>
  <c r="D84" i="10" s="1"/>
  <c r="E84" i="10"/>
  <c r="C84" i="10" s="1"/>
  <c r="I83" i="10"/>
  <c r="D83" i="10" s="1"/>
  <c r="E83" i="10"/>
  <c r="C83" i="10" s="1"/>
  <c r="I82" i="10"/>
  <c r="D82" i="10" s="1"/>
  <c r="E82" i="10"/>
  <c r="C82" i="10" s="1"/>
  <c r="I81" i="10"/>
  <c r="D81" i="10" s="1"/>
  <c r="E81" i="10"/>
  <c r="C81" i="10" s="1"/>
  <c r="I80" i="10"/>
  <c r="D80" i="10" s="1"/>
  <c r="E80" i="10"/>
  <c r="C80" i="10" s="1"/>
  <c r="I79" i="10"/>
  <c r="D79" i="10" s="1"/>
  <c r="E79" i="10"/>
  <c r="C79" i="10" s="1"/>
  <c r="I78" i="10"/>
  <c r="D78" i="10" s="1"/>
  <c r="E78" i="10"/>
  <c r="C78" i="10" s="1"/>
  <c r="I77" i="10"/>
  <c r="D77" i="10" s="1"/>
  <c r="E77" i="10"/>
  <c r="C77" i="10" s="1"/>
  <c r="I76" i="10"/>
  <c r="D76" i="10" s="1"/>
  <c r="E76" i="10"/>
  <c r="C76" i="10" s="1"/>
  <c r="I75" i="10"/>
  <c r="D75" i="10" s="1"/>
  <c r="E75" i="10"/>
  <c r="C75" i="10" s="1"/>
  <c r="I74" i="10"/>
  <c r="D74" i="10" s="1"/>
  <c r="E74" i="10"/>
  <c r="C74" i="10" s="1"/>
  <c r="I73" i="10"/>
  <c r="D73" i="10" s="1"/>
  <c r="E73" i="10"/>
  <c r="C73" i="10" s="1"/>
  <c r="I72" i="10"/>
  <c r="D72" i="10" s="1"/>
  <c r="E72" i="10"/>
  <c r="C72" i="10" s="1"/>
  <c r="I71" i="10"/>
  <c r="D71" i="10" s="1"/>
  <c r="E71" i="10"/>
  <c r="C71" i="10" s="1"/>
  <c r="I70" i="10"/>
  <c r="D70" i="10" s="1"/>
  <c r="E70" i="10"/>
  <c r="C70" i="10" s="1"/>
  <c r="I69" i="10"/>
  <c r="D69" i="10" s="1"/>
  <c r="E69" i="10"/>
  <c r="C69" i="10" s="1"/>
  <c r="I68" i="10"/>
  <c r="D68" i="10" s="1"/>
  <c r="E68" i="10"/>
  <c r="C68" i="10" s="1"/>
  <c r="I67" i="10"/>
  <c r="D67" i="10" s="1"/>
  <c r="E67" i="10"/>
  <c r="C67" i="10" s="1"/>
  <c r="I66" i="10"/>
  <c r="D66" i="10" s="1"/>
  <c r="E66" i="10"/>
  <c r="C66" i="10" s="1"/>
  <c r="I65" i="10"/>
  <c r="D65" i="10" s="1"/>
  <c r="E65" i="10"/>
  <c r="C65" i="10" s="1"/>
  <c r="I64" i="10"/>
  <c r="D64" i="10" s="1"/>
  <c r="E64" i="10"/>
  <c r="C64" i="10" s="1"/>
  <c r="I63" i="10"/>
  <c r="D63" i="10" s="1"/>
  <c r="E63" i="10"/>
  <c r="C63" i="10" s="1"/>
  <c r="I62" i="10"/>
  <c r="D62" i="10" s="1"/>
  <c r="E62" i="10"/>
  <c r="C62" i="10" s="1"/>
  <c r="I61" i="10"/>
  <c r="D61" i="10" s="1"/>
  <c r="E61" i="10"/>
  <c r="C61" i="10" s="1"/>
  <c r="I60" i="10"/>
  <c r="D60" i="10" s="1"/>
  <c r="E60" i="10"/>
  <c r="C60" i="10" s="1"/>
  <c r="I59" i="10"/>
  <c r="D59" i="10" s="1"/>
  <c r="E59" i="10"/>
  <c r="C59" i="10" s="1"/>
  <c r="I58" i="10"/>
  <c r="D58" i="10" s="1"/>
  <c r="E58" i="10"/>
  <c r="C58" i="10" s="1"/>
  <c r="I57" i="10"/>
  <c r="D57" i="10" s="1"/>
  <c r="E57" i="10"/>
  <c r="C57" i="10" s="1"/>
  <c r="I56" i="10"/>
  <c r="D56" i="10" s="1"/>
  <c r="E56" i="10"/>
  <c r="C56" i="10" s="1"/>
  <c r="I55" i="10"/>
  <c r="D55" i="10" s="1"/>
  <c r="E55" i="10"/>
  <c r="C55" i="10" s="1"/>
  <c r="I54" i="10"/>
  <c r="D54" i="10" s="1"/>
  <c r="E54" i="10"/>
  <c r="C54" i="10" s="1"/>
  <c r="I53" i="10"/>
  <c r="D53" i="10" s="1"/>
  <c r="E53" i="10"/>
  <c r="C53" i="10" s="1"/>
  <c r="I52" i="10"/>
  <c r="D52" i="10" s="1"/>
  <c r="E52" i="10"/>
  <c r="C52" i="10" s="1"/>
  <c r="I51" i="10"/>
  <c r="D51" i="10" s="1"/>
  <c r="E51" i="10"/>
  <c r="C51" i="10" s="1"/>
  <c r="I50" i="10"/>
  <c r="D50" i="10" s="1"/>
  <c r="E50" i="10"/>
  <c r="C50" i="10" s="1"/>
  <c r="I49" i="10"/>
  <c r="D49" i="10" s="1"/>
  <c r="E49" i="10"/>
  <c r="C49" i="10" s="1"/>
  <c r="I48" i="10"/>
  <c r="D48" i="10" s="1"/>
  <c r="E48" i="10"/>
  <c r="C48" i="10" s="1"/>
  <c r="I47" i="10"/>
  <c r="D47" i="10" s="1"/>
  <c r="E47" i="10"/>
  <c r="C47" i="10" s="1"/>
  <c r="I46" i="10"/>
  <c r="D46" i="10" s="1"/>
  <c r="E46" i="10"/>
  <c r="C46" i="10" s="1"/>
  <c r="I45" i="10"/>
  <c r="D45" i="10" s="1"/>
  <c r="E45" i="10"/>
  <c r="C45" i="10" s="1"/>
  <c r="I44" i="10"/>
  <c r="D44" i="10" s="1"/>
  <c r="E44" i="10"/>
  <c r="C44" i="10" s="1"/>
  <c r="I43" i="10"/>
  <c r="D43" i="10" s="1"/>
  <c r="E43" i="10"/>
  <c r="C43" i="10" s="1"/>
  <c r="I42" i="10"/>
  <c r="D42" i="10" s="1"/>
  <c r="E42" i="10"/>
  <c r="C42" i="10" s="1"/>
  <c r="I41" i="10"/>
  <c r="D41" i="10" s="1"/>
  <c r="E41" i="10"/>
  <c r="C41" i="10" s="1"/>
  <c r="I40" i="10"/>
  <c r="D40" i="10" s="1"/>
  <c r="E40" i="10"/>
  <c r="C40" i="10" s="1"/>
  <c r="I39" i="10"/>
  <c r="D39" i="10" s="1"/>
  <c r="E39" i="10"/>
  <c r="C39" i="10" s="1"/>
  <c r="I38" i="10"/>
  <c r="D38" i="10" s="1"/>
  <c r="E38" i="10"/>
  <c r="C38" i="10" s="1"/>
  <c r="I37" i="10"/>
  <c r="D37" i="10" s="1"/>
  <c r="E37" i="10"/>
  <c r="C37" i="10" s="1"/>
  <c r="I36" i="10"/>
  <c r="D36" i="10" s="1"/>
  <c r="E36" i="10"/>
  <c r="C36" i="10" s="1"/>
  <c r="I35" i="10"/>
  <c r="D35" i="10" s="1"/>
  <c r="E35" i="10"/>
  <c r="C35" i="10" s="1"/>
  <c r="I34" i="10"/>
  <c r="D34" i="10" s="1"/>
  <c r="E34" i="10"/>
  <c r="C34" i="10" s="1"/>
  <c r="I33" i="10"/>
  <c r="D33" i="10" s="1"/>
  <c r="E33" i="10"/>
  <c r="C33" i="10" s="1"/>
  <c r="I32" i="10"/>
  <c r="D32" i="10" s="1"/>
  <c r="E32" i="10"/>
  <c r="C32" i="10" s="1"/>
  <c r="I31" i="10"/>
  <c r="D31" i="10" s="1"/>
  <c r="E31" i="10"/>
  <c r="C31" i="10" s="1"/>
  <c r="I30" i="10"/>
  <c r="D30" i="10" s="1"/>
  <c r="E30" i="10"/>
  <c r="C30" i="10" s="1"/>
  <c r="I29" i="10"/>
  <c r="D29" i="10" s="1"/>
  <c r="E29" i="10"/>
  <c r="C29" i="10" s="1"/>
  <c r="I28" i="10"/>
  <c r="D28" i="10" s="1"/>
  <c r="E28" i="10"/>
  <c r="C28" i="10" s="1"/>
  <c r="I27" i="10"/>
  <c r="D27" i="10" s="1"/>
  <c r="E27" i="10"/>
  <c r="C27" i="10" s="1"/>
  <c r="I26" i="10"/>
  <c r="D26" i="10" s="1"/>
  <c r="E26" i="10"/>
  <c r="C26" i="10" s="1"/>
  <c r="I25" i="10"/>
  <c r="D25" i="10" s="1"/>
  <c r="E25" i="10"/>
  <c r="C25" i="10" s="1"/>
  <c r="I24" i="10"/>
  <c r="D24" i="10" s="1"/>
  <c r="E24" i="10"/>
  <c r="C24" i="10" s="1"/>
  <c r="I23" i="10"/>
  <c r="D23" i="10" s="1"/>
  <c r="E23" i="10"/>
  <c r="C23" i="10" s="1"/>
  <c r="I22" i="10"/>
  <c r="D22" i="10" s="1"/>
  <c r="E22" i="10"/>
  <c r="C22" i="10" s="1"/>
  <c r="I21" i="10"/>
  <c r="D21" i="10" s="1"/>
  <c r="E21" i="10"/>
  <c r="C21" i="10" s="1"/>
  <c r="I20" i="10"/>
  <c r="D20" i="10" s="1"/>
  <c r="E20" i="10"/>
  <c r="C20" i="10" s="1"/>
  <c r="I19" i="10"/>
  <c r="D19" i="10" s="1"/>
  <c r="E19" i="10"/>
  <c r="C19" i="10" s="1"/>
  <c r="I18" i="10"/>
  <c r="D18" i="10" s="1"/>
  <c r="E18" i="10"/>
  <c r="C18" i="10" s="1"/>
  <c r="I17" i="10"/>
  <c r="D17" i="10" s="1"/>
  <c r="E17" i="10"/>
  <c r="C17" i="10" s="1"/>
  <c r="I16" i="10"/>
  <c r="D16" i="10" s="1"/>
  <c r="E16" i="10"/>
  <c r="C16" i="10" s="1"/>
  <c r="I15" i="10"/>
  <c r="D15" i="10" s="1"/>
  <c r="E15" i="10"/>
  <c r="C15" i="10" s="1"/>
  <c r="I14" i="10"/>
  <c r="D14" i="10" s="1"/>
  <c r="E14" i="10"/>
  <c r="C14" i="10" s="1"/>
  <c r="I13" i="10"/>
  <c r="D13" i="10" s="1"/>
  <c r="E13" i="10"/>
  <c r="C13" i="10" s="1"/>
  <c r="I12" i="10"/>
  <c r="D12" i="10" s="1"/>
  <c r="E12" i="10"/>
  <c r="C12" i="10" s="1"/>
  <c r="I11" i="10"/>
  <c r="D11" i="10" s="1"/>
  <c r="E11" i="10"/>
  <c r="C11" i="10" s="1"/>
  <c r="I10" i="10"/>
  <c r="D10" i="10" s="1"/>
  <c r="E10" i="10"/>
  <c r="C10" i="10" s="1"/>
  <c r="I9" i="10"/>
  <c r="D9" i="10" s="1"/>
  <c r="E9" i="10"/>
  <c r="C9" i="10" s="1"/>
  <c r="I8" i="10"/>
  <c r="D8" i="10" s="1"/>
  <c r="E8" i="10"/>
  <c r="C8" i="10" s="1"/>
  <c r="I7" i="10"/>
  <c r="D7" i="10" s="1"/>
  <c r="E7" i="10"/>
  <c r="C7" i="10" s="1"/>
  <c r="V12" i="12" l="1"/>
  <c r="V16" i="12"/>
  <c r="V17" i="12"/>
  <c r="V24" i="12"/>
  <c r="AH8" i="12"/>
  <c r="AH34" i="12"/>
  <c r="AH37" i="12"/>
  <c r="AG37" i="12" s="1"/>
  <c r="AK37" i="12" s="1"/>
  <c r="W12" i="12"/>
  <c r="U12" i="12" s="1"/>
  <c r="W16" i="12"/>
  <c r="W17" i="12"/>
  <c r="W24" i="12"/>
  <c r="W56" i="12"/>
  <c r="AI8" i="12"/>
  <c r="AG8" i="12" s="1"/>
  <c r="AK8" i="12" s="1"/>
  <c r="AI34" i="12"/>
  <c r="AG34" i="12" s="1"/>
  <c r="AK34" i="12" s="1"/>
  <c r="AI37" i="12"/>
  <c r="AI43" i="12"/>
  <c r="AN52" i="12"/>
  <c r="AN54" i="12"/>
  <c r="V9" i="12"/>
  <c r="U9" i="12" s="1"/>
  <c r="Y9" i="12" s="1"/>
  <c r="V22" i="12"/>
  <c r="U22" i="12" s="1"/>
  <c r="Y22" i="12" s="1"/>
  <c r="V23" i="12"/>
  <c r="V44" i="12"/>
  <c r="V48" i="12"/>
  <c r="AH29" i="12"/>
  <c r="AH33" i="12"/>
  <c r="AH36" i="12"/>
  <c r="AH39" i="12"/>
  <c r="W9" i="12"/>
  <c r="W22" i="12"/>
  <c r="W23" i="12"/>
  <c r="W44" i="12"/>
  <c r="U44" i="12" s="1"/>
  <c r="Y44" i="12" s="1"/>
  <c r="W48" i="12"/>
  <c r="U48" i="12" s="1"/>
  <c r="Y48" i="12" s="1"/>
  <c r="AI29" i="12"/>
  <c r="AG29" i="12" s="1"/>
  <c r="AK29" i="12" s="1"/>
  <c r="AI33" i="12"/>
  <c r="AG33" i="12" s="1"/>
  <c r="AK33" i="12" s="1"/>
  <c r="AI36" i="12"/>
  <c r="AG36" i="12" s="1"/>
  <c r="AI39" i="12"/>
  <c r="AI42" i="12"/>
  <c r="V8" i="12"/>
  <c r="V43" i="12"/>
  <c r="V47" i="12"/>
  <c r="U47" i="12" s="1"/>
  <c r="AH22" i="12"/>
  <c r="AH23" i="12"/>
  <c r="W37" i="12"/>
  <c r="W47" i="12"/>
  <c r="W52" i="12"/>
  <c r="AI9" i="12"/>
  <c r="AI44" i="12"/>
  <c r="AO51" i="12"/>
  <c r="V7" i="12"/>
  <c r="V30" i="12"/>
  <c r="AH7" i="12"/>
  <c r="AH10" i="12"/>
  <c r="W30" i="12"/>
  <c r="AI30" i="12"/>
  <c r="AG30" i="12" s="1"/>
  <c r="AK30" i="12" s="1"/>
  <c r="V37" i="12"/>
  <c r="U37" i="12" s="1"/>
  <c r="Y37" i="12" s="1"/>
  <c r="V52" i="12"/>
  <c r="U52" i="12" s="1"/>
  <c r="Y52" i="12" s="1"/>
  <c r="AH9" i="12"/>
  <c r="AH11" i="12" s="1"/>
  <c r="W8" i="12"/>
  <c r="W11" i="12" s="1"/>
  <c r="W43" i="12"/>
  <c r="W46" i="12" s="1"/>
  <c r="W54" i="12"/>
  <c r="AI22" i="12"/>
  <c r="AI23" i="12"/>
  <c r="AB51" i="12"/>
  <c r="V10" i="12"/>
  <c r="AH30" i="12"/>
  <c r="W7" i="12"/>
  <c r="W10" i="12"/>
  <c r="AI7" i="12"/>
  <c r="AI10" i="12"/>
  <c r="AB49" i="12"/>
  <c r="AA49" i="12" s="1"/>
  <c r="AE49" i="12" s="1"/>
  <c r="V29" i="12"/>
  <c r="U29" i="12" s="1"/>
  <c r="Y29" i="12" s="1"/>
  <c r="V33" i="12"/>
  <c r="U33" i="12" s="1"/>
  <c r="Y33" i="12" s="1"/>
  <c r="V36" i="12"/>
  <c r="U36" i="12" s="1"/>
  <c r="V39" i="12"/>
  <c r="U39" i="12" s="1"/>
  <c r="Y39" i="12" s="1"/>
  <c r="V42" i="12"/>
  <c r="U42" i="12" s="1"/>
  <c r="V45" i="12"/>
  <c r="U45" i="12" s="1"/>
  <c r="Y45" i="12" s="1"/>
  <c r="AH12" i="12"/>
  <c r="AG12" i="12" s="1"/>
  <c r="AH16" i="12"/>
  <c r="AG16" i="12" s="1"/>
  <c r="AK16" i="12" s="1"/>
  <c r="AH17" i="12"/>
  <c r="AG17" i="12" s="1"/>
  <c r="AK17" i="12" s="1"/>
  <c r="AH24" i="12"/>
  <c r="AG24" i="12" s="1"/>
  <c r="AK24" i="12" s="1"/>
  <c r="AO30" i="12"/>
  <c r="AO33" i="12"/>
  <c r="AB9" i="12"/>
  <c r="AB10" i="12"/>
  <c r="AB16" i="12"/>
  <c r="AB17" i="12"/>
  <c r="AB22" i="12"/>
  <c r="AB23" i="12"/>
  <c r="AB7" i="12"/>
  <c r="AB11" i="12" s="1"/>
  <c r="AB12" i="12"/>
  <c r="AO36" i="12"/>
  <c r="AN38" i="12"/>
  <c r="AO39" i="12"/>
  <c r="AN40" i="12"/>
  <c r="AO42" i="12"/>
  <c r="AO43" i="12"/>
  <c r="AG10" i="12"/>
  <c r="AK10" i="12" s="1"/>
  <c r="AG22" i="12"/>
  <c r="AK22" i="12" s="1"/>
  <c r="AG23" i="12"/>
  <c r="AK23" i="12" s="1"/>
  <c r="AH42" i="12"/>
  <c r="AH43" i="12"/>
  <c r="AB8" i="12"/>
  <c r="AB24" i="12"/>
  <c r="AB30" i="12"/>
  <c r="V54" i="12"/>
  <c r="AO44" i="12"/>
  <c r="AO45" i="12"/>
  <c r="AO47" i="12"/>
  <c r="AO48" i="12"/>
  <c r="AB29" i="12"/>
  <c r="AB36" i="12"/>
  <c r="AB37" i="12"/>
  <c r="AB39" i="12"/>
  <c r="AB53" i="12"/>
  <c r="V56" i="12"/>
  <c r="AN49" i="12"/>
  <c r="AM49" i="12" s="1"/>
  <c r="AQ49" i="12" s="1"/>
  <c r="AN51" i="12"/>
  <c r="AM51" i="12" s="1"/>
  <c r="AO52" i="12"/>
  <c r="AN53" i="12"/>
  <c r="AM53" i="12" s="1"/>
  <c r="AQ53" i="12" s="1"/>
  <c r="AO54" i="12"/>
  <c r="AO56" i="12"/>
  <c r="AM56" i="12" s="1"/>
  <c r="AQ56" i="12" s="1"/>
  <c r="AI45" i="12"/>
  <c r="AI47" i="12"/>
  <c r="AI48" i="12"/>
  <c r="AI52" i="12"/>
  <c r="AI54" i="12"/>
  <c r="AI56" i="12"/>
  <c r="AH44" i="12"/>
  <c r="AH45" i="12"/>
  <c r="AH47" i="12"/>
  <c r="AH48" i="12"/>
  <c r="AH52" i="12"/>
  <c r="AH54" i="12"/>
  <c r="AH56" i="12"/>
  <c r="AN8" i="12"/>
  <c r="AN10" i="12"/>
  <c r="AM10" i="12" s="1"/>
  <c r="AQ10" i="12" s="1"/>
  <c r="AO13" i="12"/>
  <c r="AO15" i="12"/>
  <c r="AN17" i="12"/>
  <c r="AO20" i="12"/>
  <c r="AN22" i="12"/>
  <c r="AN24" i="12"/>
  <c r="AO27" i="12"/>
  <c r="AN29" i="12"/>
  <c r="AO32" i="12"/>
  <c r="AN34" i="12"/>
  <c r="AN37" i="12"/>
  <c r="AN39" i="12"/>
  <c r="AN42" i="12"/>
  <c r="AN44" i="12"/>
  <c r="AN47" i="12"/>
  <c r="AO49" i="12"/>
  <c r="AN7" i="12"/>
  <c r="AN9" i="12"/>
  <c r="AN12" i="12"/>
  <c r="AO14" i="12"/>
  <c r="AN16" i="12"/>
  <c r="AO19" i="12"/>
  <c r="AO21" i="12"/>
  <c r="AN23" i="12"/>
  <c r="AO25" i="12"/>
  <c r="AO28" i="12"/>
  <c r="AN30" i="12"/>
  <c r="AM30" i="12" s="1"/>
  <c r="AQ30" i="12" s="1"/>
  <c r="AN33" i="12"/>
  <c r="AM33" i="12" s="1"/>
  <c r="AQ33" i="12" s="1"/>
  <c r="AN36" i="12"/>
  <c r="AO38" i="12"/>
  <c r="AO40" i="12"/>
  <c r="AM40" i="12" s="1"/>
  <c r="AQ40" i="12" s="1"/>
  <c r="AN43" i="12"/>
  <c r="AN45" i="12"/>
  <c r="AN48" i="12"/>
  <c r="AB42" i="12"/>
  <c r="AB43" i="12"/>
  <c r="AB44" i="12"/>
  <c r="AB45" i="12"/>
  <c r="AC7" i="12"/>
  <c r="AC9" i="12"/>
  <c r="AA9" i="12" s="1"/>
  <c r="AE9" i="12" s="1"/>
  <c r="AC12" i="12"/>
  <c r="AC17" i="12"/>
  <c r="AC23" i="12"/>
  <c r="AA23" i="12" s="1"/>
  <c r="AE23" i="12" s="1"/>
  <c r="AC29" i="12"/>
  <c r="AC33" i="12"/>
  <c r="AC36" i="12"/>
  <c r="AC39" i="12"/>
  <c r="AC43" i="12"/>
  <c r="AA43" i="12" s="1"/>
  <c r="AC45" i="12"/>
  <c r="AC47" i="12"/>
  <c r="AC48" i="12"/>
  <c r="AC52" i="12"/>
  <c r="AC54" i="12"/>
  <c r="AC8" i="12"/>
  <c r="AC10" i="12"/>
  <c r="AC16" i="12"/>
  <c r="AC22" i="12"/>
  <c r="AC24" i="12"/>
  <c r="AC30" i="12"/>
  <c r="AC34" i="12"/>
  <c r="AC37" i="12"/>
  <c r="AC42" i="12"/>
  <c r="AC44" i="12"/>
  <c r="Y344" i="5"/>
  <c r="Y346" i="5"/>
  <c r="Y348" i="5"/>
  <c r="Y352" i="5"/>
  <c r="Y354" i="5"/>
  <c r="Y356" i="5"/>
  <c r="Y358" i="5"/>
  <c r="Y360" i="5"/>
  <c r="Y362" i="5"/>
  <c r="Y364" i="5"/>
  <c r="AH13" i="12"/>
  <c r="AH14" i="12"/>
  <c r="AH15" i="12"/>
  <c r="AH19" i="12"/>
  <c r="AH20" i="12"/>
  <c r="AH21" i="12"/>
  <c r="AH25" i="12"/>
  <c r="AH27" i="12"/>
  <c r="AH28" i="12"/>
  <c r="AH32" i="12"/>
  <c r="AH38" i="12"/>
  <c r="AH40" i="12"/>
  <c r="AH49" i="12"/>
  <c r="AH51" i="12"/>
  <c r="AH53" i="12"/>
  <c r="AI13" i="12"/>
  <c r="AI14" i="12"/>
  <c r="AI15" i="12"/>
  <c r="AI19" i="12"/>
  <c r="AI20" i="12"/>
  <c r="AI21" i="12"/>
  <c r="AI25" i="12"/>
  <c r="AI27" i="12"/>
  <c r="AI28" i="12"/>
  <c r="AI32" i="12"/>
  <c r="AI38" i="12"/>
  <c r="AI40" i="12"/>
  <c r="AI49" i="12"/>
  <c r="AI51" i="12"/>
  <c r="AI53" i="12"/>
  <c r="AG7" i="12"/>
  <c r="AO8" i="12"/>
  <c r="AO10" i="12"/>
  <c r="AN13" i="12"/>
  <c r="AN15" i="12"/>
  <c r="AO17" i="12"/>
  <c r="AN20" i="12"/>
  <c r="AO22" i="12"/>
  <c r="AO24" i="12"/>
  <c r="AN27" i="12"/>
  <c r="AN32" i="12"/>
  <c r="AO37" i="12"/>
  <c r="AO7" i="12"/>
  <c r="AO9" i="12"/>
  <c r="AO12" i="12"/>
  <c r="AN14" i="12"/>
  <c r="AO16" i="12"/>
  <c r="AN19" i="12"/>
  <c r="AN21" i="12"/>
  <c r="AO23" i="12"/>
  <c r="AN25" i="12"/>
  <c r="AN28" i="12"/>
  <c r="AO29" i="12"/>
  <c r="AO34" i="12"/>
  <c r="D447" i="10"/>
  <c r="Y90" i="5"/>
  <c r="Y92" i="5"/>
  <c r="Y94" i="5"/>
  <c r="Y96" i="5"/>
  <c r="Y98" i="5"/>
  <c r="Y100" i="5"/>
  <c r="Y102" i="5"/>
  <c r="Y104" i="5"/>
  <c r="AB13" i="12"/>
  <c r="Y108" i="5"/>
  <c r="Y110" i="5"/>
  <c r="Y112" i="5"/>
  <c r="AB14" i="12"/>
  <c r="Y116" i="5"/>
  <c r="Y118" i="5"/>
  <c r="Y120" i="5"/>
  <c r="AB15" i="12"/>
  <c r="Y124" i="5"/>
  <c r="AB19" i="12"/>
  <c r="Y162" i="5"/>
  <c r="Y164" i="5"/>
  <c r="Y166" i="5"/>
  <c r="Y168" i="5"/>
  <c r="Y170" i="5"/>
  <c r="Y172" i="5"/>
  <c r="Y174" i="5"/>
  <c r="Y176" i="5"/>
  <c r="Y178" i="5"/>
  <c r="Y180" i="5"/>
  <c r="Y182" i="5"/>
  <c r="Y184" i="5"/>
  <c r="AB20" i="12"/>
  <c r="AB21" i="12"/>
  <c r="AB25" i="12"/>
  <c r="AB27" i="12"/>
  <c r="Y240" i="5"/>
  <c r="Y242" i="5"/>
  <c r="Y244" i="5"/>
  <c r="Y246" i="5"/>
  <c r="Y248" i="5"/>
  <c r="Y250" i="5"/>
  <c r="Y252" i="5"/>
  <c r="Y254" i="5"/>
  <c r="Y256" i="5"/>
  <c r="AB28" i="12"/>
  <c r="AB32" i="12"/>
  <c r="AB38" i="12"/>
  <c r="AB40" i="12"/>
  <c r="AC13" i="12"/>
  <c r="AC14" i="12"/>
  <c r="AC15" i="12"/>
  <c r="AC19" i="12"/>
  <c r="AC20" i="12"/>
  <c r="AC21" i="12"/>
  <c r="AC25" i="12"/>
  <c r="AC27" i="12"/>
  <c r="AC28" i="12"/>
  <c r="AC32" i="12"/>
  <c r="AC38" i="12"/>
  <c r="AC40" i="12"/>
  <c r="AC51" i="12"/>
  <c r="AC53" i="12"/>
  <c r="AA53" i="12" s="1"/>
  <c r="Y285" i="5"/>
  <c r="Y287" i="5"/>
  <c r="Y289" i="5"/>
  <c r="AB33" i="12"/>
  <c r="Y291" i="5"/>
  <c r="Y293" i="5"/>
  <c r="Y295" i="5"/>
  <c r="AB34" i="12"/>
  <c r="AB47" i="12"/>
  <c r="AB48" i="12"/>
  <c r="AB52" i="12"/>
  <c r="Y427" i="5"/>
  <c r="Y429" i="5"/>
  <c r="Y431" i="5"/>
  <c r="Y433" i="5"/>
  <c r="Y435" i="5"/>
  <c r="AB54" i="12"/>
  <c r="U7" i="12"/>
  <c r="W13" i="12"/>
  <c r="W14" i="12"/>
  <c r="W15" i="12"/>
  <c r="W19" i="12"/>
  <c r="W20" i="12"/>
  <c r="W21" i="12"/>
  <c r="W25" i="12"/>
  <c r="W27" i="12"/>
  <c r="W28" i="12"/>
  <c r="W32" i="12"/>
  <c r="W35" i="12" s="1"/>
  <c r="W38" i="12"/>
  <c r="W40" i="12"/>
  <c r="W49" i="12"/>
  <c r="W51" i="12"/>
  <c r="W53" i="12"/>
  <c r="Y34" i="12"/>
  <c r="C447" i="10"/>
  <c r="V13" i="12"/>
  <c r="V14" i="12"/>
  <c r="V15" i="12"/>
  <c r="V19" i="12"/>
  <c r="V20" i="12"/>
  <c r="V21" i="12"/>
  <c r="V25" i="12"/>
  <c r="V27" i="12"/>
  <c r="V28" i="12"/>
  <c r="V32" i="12"/>
  <c r="V38" i="12"/>
  <c r="V40" i="12"/>
  <c r="V49" i="12"/>
  <c r="V51" i="12"/>
  <c r="V53" i="12"/>
  <c r="Y158" i="5"/>
  <c r="Y160" i="5"/>
  <c r="AH125" i="5"/>
  <c r="AH127" i="5"/>
  <c r="AH129" i="5"/>
  <c r="AH131" i="5"/>
  <c r="AH133" i="5"/>
  <c r="AH137" i="5"/>
  <c r="AH139" i="5"/>
  <c r="AH141" i="5"/>
  <c r="AH143" i="5"/>
  <c r="AH145" i="5"/>
  <c r="AH147" i="5"/>
  <c r="AH149" i="5"/>
  <c r="AH151" i="5"/>
  <c r="AH153" i="5"/>
  <c r="AH155" i="5"/>
  <c r="AH157" i="5"/>
  <c r="AH159" i="5"/>
  <c r="AH161" i="5"/>
  <c r="AH163" i="5"/>
  <c r="AH165" i="5"/>
  <c r="AH167" i="5"/>
  <c r="AH169" i="5"/>
  <c r="AH171" i="5"/>
  <c r="AH173" i="5"/>
  <c r="AH175" i="5"/>
  <c r="AH177" i="5"/>
  <c r="AH179" i="5"/>
  <c r="AH181" i="5"/>
  <c r="AH183" i="5"/>
  <c r="AH185" i="5"/>
  <c r="AH187" i="5"/>
  <c r="AH189" i="5"/>
  <c r="AH191" i="5"/>
  <c r="AH193" i="5"/>
  <c r="AH195" i="5"/>
  <c r="AH197" i="5"/>
  <c r="AH199" i="5"/>
  <c r="AH201" i="5"/>
  <c r="AH203" i="5"/>
  <c r="AH205" i="5"/>
  <c r="AH207" i="5"/>
  <c r="AH209" i="5"/>
  <c r="AH211" i="5"/>
  <c r="AH213" i="5"/>
  <c r="AH215" i="5"/>
  <c r="AH217" i="5"/>
  <c r="AH219" i="5"/>
  <c r="AH221" i="5"/>
  <c r="AH223" i="5"/>
  <c r="AH225" i="5"/>
  <c r="AH227" i="5"/>
  <c r="AH229" i="5"/>
  <c r="AH231" i="5"/>
  <c r="AH233" i="5"/>
  <c r="AH235" i="5"/>
  <c r="AH237" i="5"/>
  <c r="AH239" i="5"/>
  <c r="AH241" i="5"/>
  <c r="AH243" i="5"/>
  <c r="AH245" i="5"/>
  <c r="AH247" i="5"/>
  <c r="AH249" i="5"/>
  <c r="AH251" i="5"/>
  <c r="AH253" i="5"/>
  <c r="AH255" i="5"/>
  <c r="AH257" i="5"/>
  <c r="AH259" i="5"/>
  <c r="AH261" i="5"/>
  <c r="AH263" i="5"/>
  <c r="AH265" i="5"/>
  <c r="AH267" i="5"/>
  <c r="AH269" i="5"/>
  <c r="AH271" i="5"/>
  <c r="AH273" i="5"/>
  <c r="AH275" i="5"/>
  <c r="AH277" i="5"/>
  <c r="AH279" i="5"/>
  <c r="AH281" i="5"/>
  <c r="AH283" i="5"/>
  <c r="AH285" i="5"/>
  <c r="AH287" i="5"/>
  <c r="AH289" i="5"/>
  <c r="AH291" i="5"/>
  <c r="AH293" i="5"/>
  <c r="AH295" i="5"/>
  <c r="AH297" i="5"/>
  <c r="AH299" i="5"/>
  <c r="AH301" i="5"/>
  <c r="AH303" i="5"/>
  <c r="AH305" i="5"/>
  <c r="AH307" i="5"/>
  <c r="AH309" i="5"/>
  <c r="AH311" i="5"/>
  <c r="AH313" i="5"/>
  <c r="AH315" i="5"/>
  <c r="AH317" i="5"/>
  <c r="AH319" i="5"/>
  <c r="AH321" i="5"/>
  <c r="AH323" i="5"/>
  <c r="AH325" i="5"/>
  <c r="AH327" i="5"/>
  <c r="AH329" i="5"/>
  <c r="AH331" i="5"/>
  <c r="AH333" i="5"/>
  <c r="AH335" i="5"/>
  <c r="AH337" i="5"/>
  <c r="AH339" i="5"/>
  <c r="AH341" i="5"/>
  <c r="AH343" i="5"/>
  <c r="AH345" i="5"/>
  <c r="AH347" i="5"/>
  <c r="AH349" i="5"/>
  <c r="AH351" i="5"/>
  <c r="AH353" i="5"/>
  <c r="AH355" i="5"/>
  <c r="AH357" i="5"/>
  <c r="AH359" i="5"/>
  <c r="AH361" i="5"/>
  <c r="AH363" i="5"/>
  <c r="AH365" i="5"/>
  <c r="AH367" i="5"/>
  <c r="AH369" i="5"/>
  <c r="AH371" i="5"/>
  <c r="AH373" i="5"/>
  <c r="AH375" i="5"/>
  <c r="AH377" i="5"/>
  <c r="AH379" i="5"/>
  <c r="AH381" i="5"/>
  <c r="AH383" i="5"/>
  <c r="AH385" i="5"/>
  <c r="AH387" i="5"/>
  <c r="AH389" i="5"/>
  <c r="AH391" i="5"/>
  <c r="AH393" i="5"/>
  <c r="AH395" i="5"/>
  <c r="AH397" i="5"/>
  <c r="AH399" i="5"/>
  <c r="AH401" i="5"/>
  <c r="AH403" i="5"/>
  <c r="AH405" i="5"/>
  <c r="AH407" i="5"/>
  <c r="AH409" i="5"/>
  <c r="AH411" i="5"/>
  <c r="AH413" i="5"/>
  <c r="AH415" i="5"/>
  <c r="AH417" i="5"/>
  <c r="AH419" i="5"/>
  <c r="AH421" i="5"/>
  <c r="AH423" i="5"/>
  <c r="AH425" i="5"/>
  <c r="AH427" i="5"/>
  <c r="AH429" i="5"/>
  <c r="AH431" i="5"/>
  <c r="AH433" i="5"/>
  <c r="AH435" i="5"/>
  <c r="AH437" i="5"/>
  <c r="AH439" i="5"/>
  <c r="AH441" i="5"/>
  <c r="AH443" i="5"/>
  <c r="U7" i="5"/>
  <c r="U92" i="5"/>
  <c r="U94" i="5"/>
  <c r="U219" i="5"/>
  <c r="U221" i="5"/>
  <c r="U223" i="5"/>
  <c r="AH7" i="5"/>
  <c r="AH9" i="5"/>
  <c r="AH11" i="5"/>
  <c r="AH13" i="5"/>
  <c r="AH15" i="5"/>
  <c r="AH17" i="5"/>
  <c r="AH19" i="5"/>
  <c r="AH21" i="5"/>
  <c r="AH23" i="5"/>
  <c r="AH25" i="5"/>
  <c r="AH27" i="5"/>
  <c r="AH29" i="5"/>
  <c r="AH31" i="5"/>
  <c r="AH33" i="5"/>
  <c r="AH35" i="5"/>
  <c r="AH37" i="5"/>
  <c r="AH39" i="5"/>
  <c r="AH41" i="5"/>
  <c r="AH43" i="5"/>
  <c r="AH45" i="5"/>
  <c r="AH47" i="5"/>
  <c r="AH49" i="5"/>
  <c r="AH51" i="5"/>
  <c r="AH53" i="5"/>
  <c r="AH55" i="5"/>
  <c r="AH57" i="5"/>
  <c r="AH59" i="5"/>
  <c r="AH61" i="5"/>
  <c r="AH63" i="5"/>
  <c r="AH65" i="5"/>
  <c r="AH67" i="5"/>
  <c r="AH69" i="5"/>
  <c r="AH71" i="5"/>
  <c r="AH73" i="5"/>
  <c r="AH75" i="5"/>
  <c r="AH77" i="5"/>
  <c r="AH79" i="5"/>
  <c r="AH81" i="5"/>
  <c r="AH83" i="5"/>
  <c r="AH85" i="5"/>
  <c r="AH87" i="5"/>
  <c r="AH89" i="5"/>
  <c r="AH91" i="5"/>
  <c r="AH93" i="5"/>
  <c r="AH95" i="5"/>
  <c r="AH97" i="5"/>
  <c r="AH99" i="5"/>
  <c r="AH101" i="5"/>
  <c r="AH103" i="5"/>
  <c r="AH105" i="5"/>
  <c r="AH107" i="5"/>
  <c r="AH109" i="5"/>
  <c r="AH111" i="5"/>
  <c r="AH113" i="5"/>
  <c r="AH115" i="5"/>
  <c r="AH117" i="5"/>
  <c r="AH119" i="5"/>
  <c r="AH121" i="5"/>
  <c r="AH123" i="5"/>
  <c r="AH135" i="5"/>
  <c r="AH445" i="5"/>
  <c r="Y7" i="5"/>
  <c r="Y9" i="5"/>
  <c r="Y11" i="5"/>
  <c r="Y13" i="5"/>
  <c r="Y15" i="5"/>
  <c r="Y17" i="5"/>
  <c r="Y19" i="5"/>
  <c r="Y21" i="5"/>
  <c r="Y23" i="5"/>
  <c r="Y25" i="5"/>
  <c r="Y27" i="5"/>
  <c r="Y29" i="5"/>
  <c r="Y31" i="5"/>
  <c r="Y33" i="5"/>
  <c r="Y35" i="5"/>
  <c r="Y37" i="5"/>
  <c r="Y39" i="5"/>
  <c r="Y41" i="5"/>
  <c r="Y43" i="5"/>
  <c r="Y45" i="5"/>
  <c r="Y47" i="5"/>
  <c r="Y49" i="5"/>
  <c r="Y51" i="5"/>
  <c r="Y53" i="5"/>
  <c r="Y55" i="5"/>
  <c r="Y57" i="5"/>
  <c r="Y59" i="5"/>
  <c r="Y61" i="5"/>
  <c r="Y63" i="5"/>
  <c r="Y65" i="5"/>
  <c r="Y67" i="5"/>
  <c r="Y69" i="5"/>
  <c r="Y71" i="5"/>
  <c r="Y73" i="5"/>
  <c r="Y75" i="5"/>
  <c r="Y77" i="5"/>
  <c r="Y79" i="5"/>
  <c r="Y81" i="5"/>
  <c r="Y83" i="5"/>
  <c r="Y85" i="5"/>
  <c r="Y87" i="5"/>
  <c r="Y126" i="5"/>
  <c r="Y128" i="5"/>
  <c r="Y130" i="5"/>
  <c r="Y132" i="5"/>
  <c r="Y134" i="5"/>
  <c r="Y136" i="5"/>
  <c r="Y138" i="5"/>
  <c r="Y140" i="5"/>
  <c r="Y144" i="5"/>
  <c r="Y146" i="5"/>
  <c r="Y148" i="5"/>
  <c r="Y150" i="5"/>
  <c r="Y152" i="5"/>
  <c r="Y156" i="5"/>
  <c r="U110" i="5"/>
  <c r="U112" i="5"/>
  <c r="U114" i="5"/>
  <c r="U123" i="5"/>
  <c r="U125" i="5"/>
  <c r="U127" i="5"/>
  <c r="U129" i="5"/>
  <c r="U131" i="5"/>
  <c r="U133" i="5"/>
  <c r="U135" i="5"/>
  <c r="U137" i="5"/>
  <c r="U139" i="5"/>
  <c r="U141" i="5"/>
  <c r="U143" i="5"/>
  <c r="U145" i="5"/>
  <c r="U147" i="5"/>
  <c r="U149" i="5"/>
  <c r="U151" i="5"/>
  <c r="U153" i="5"/>
  <c r="U155" i="5"/>
  <c r="U157" i="5"/>
  <c r="U159" i="5"/>
  <c r="U161" i="5"/>
  <c r="U163" i="5"/>
  <c r="U165" i="5"/>
  <c r="U167" i="5"/>
  <c r="U169" i="5"/>
  <c r="U171" i="5"/>
  <c r="U173" i="5"/>
  <c r="U175" i="5"/>
  <c r="U177" i="5"/>
  <c r="U179" i="5"/>
  <c r="U181" i="5"/>
  <c r="U183" i="5"/>
  <c r="U185" i="5"/>
  <c r="U187" i="5"/>
  <c r="U189" i="5"/>
  <c r="U191" i="5"/>
  <c r="U193" i="5"/>
  <c r="U195" i="5"/>
  <c r="U197" i="5"/>
  <c r="U199" i="5"/>
  <c r="U201" i="5"/>
  <c r="U203" i="5"/>
  <c r="U205" i="5"/>
  <c r="U207" i="5"/>
  <c r="U209" i="5"/>
  <c r="U211" i="5"/>
  <c r="U213" i="5"/>
  <c r="U215" i="5"/>
  <c r="U217" i="5"/>
  <c r="U225" i="5"/>
  <c r="U227" i="5"/>
  <c r="U229" i="5"/>
  <c r="U231" i="5"/>
  <c r="U233" i="5"/>
  <c r="U235" i="5"/>
  <c r="U237" i="5"/>
  <c r="U239" i="5"/>
  <c r="U241" i="5"/>
  <c r="U243" i="5"/>
  <c r="U245" i="5"/>
  <c r="U247" i="5"/>
  <c r="U249" i="5"/>
  <c r="U251" i="5"/>
  <c r="U253" i="5"/>
  <c r="U255" i="5"/>
  <c r="U257" i="5"/>
  <c r="U259" i="5"/>
  <c r="U261" i="5"/>
  <c r="U263" i="5"/>
  <c r="U265" i="5"/>
  <c r="U267" i="5"/>
  <c r="U269" i="5"/>
  <c r="U271" i="5"/>
  <c r="U273" i="5"/>
  <c r="U275" i="5"/>
  <c r="U277" i="5"/>
  <c r="U279" i="5"/>
  <c r="U281" i="5"/>
  <c r="U283" i="5"/>
  <c r="U285" i="5"/>
  <c r="U287" i="5"/>
  <c r="U289" i="5"/>
  <c r="U291" i="5"/>
  <c r="U293" i="5"/>
  <c r="U295" i="5"/>
  <c r="U297" i="5"/>
  <c r="U299" i="5"/>
  <c r="U301" i="5"/>
  <c r="U303" i="5"/>
  <c r="U305" i="5"/>
  <c r="U307" i="5"/>
  <c r="U309" i="5"/>
  <c r="U311" i="5"/>
  <c r="U313" i="5"/>
  <c r="U315" i="5"/>
  <c r="U317" i="5"/>
  <c r="U319" i="5"/>
  <c r="U321" i="5"/>
  <c r="U323" i="5"/>
  <c r="U325" i="5"/>
  <c r="U327" i="5"/>
  <c r="U329" i="5"/>
  <c r="U331" i="5"/>
  <c r="U333" i="5"/>
  <c r="U335" i="5"/>
  <c r="U337" i="5"/>
  <c r="U339" i="5"/>
  <c r="U341" i="5"/>
  <c r="U343" i="5"/>
  <c r="U345" i="5"/>
  <c r="U347" i="5"/>
  <c r="U349" i="5"/>
  <c r="U351" i="5"/>
  <c r="U353" i="5"/>
  <c r="U355" i="5"/>
  <c r="U357" i="5"/>
  <c r="U359" i="5"/>
  <c r="U361" i="5"/>
  <c r="U363" i="5"/>
  <c r="U365" i="5"/>
  <c r="U367" i="5"/>
  <c r="U369" i="5"/>
  <c r="U371" i="5"/>
  <c r="U373" i="5"/>
  <c r="U375" i="5"/>
  <c r="U377" i="5"/>
  <c r="U379" i="5"/>
  <c r="U381" i="5"/>
  <c r="U383" i="5"/>
  <c r="U385" i="5"/>
  <c r="U387" i="5"/>
  <c r="U389" i="5"/>
  <c r="U391" i="5"/>
  <c r="U393" i="5"/>
  <c r="U395" i="5"/>
  <c r="U397" i="5"/>
  <c r="U399" i="5"/>
  <c r="U401" i="5"/>
  <c r="U403" i="5"/>
  <c r="U405" i="5"/>
  <c r="U407" i="5"/>
  <c r="U409" i="5"/>
  <c r="AC8" i="5"/>
  <c r="AC10" i="5"/>
  <c r="AC12" i="5"/>
  <c r="AC14" i="5"/>
  <c r="AC16" i="5"/>
  <c r="AC18" i="5"/>
  <c r="AC20" i="5"/>
  <c r="AC22" i="5"/>
  <c r="AC24" i="5"/>
  <c r="AC26" i="5"/>
  <c r="AC28" i="5"/>
  <c r="AC30" i="5"/>
  <c r="AC32" i="5"/>
  <c r="AC34" i="5"/>
  <c r="AC36" i="5"/>
  <c r="AC38" i="5"/>
  <c r="AC40" i="5"/>
  <c r="AC42" i="5"/>
  <c r="AC44" i="5"/>
  <c r="AC46" i="5"/>
  <c r="AC48" i="5"/>
  <c r="AC50" i="5"/>
  <c r="AC52" i="5"/>
  <c r="AC54" i="5"/>
  <c r="AC56" i="5"/>
  <c r="AC58" i="5"/>
  <c r="AG7" i="5"/>
  <c r="AG9" i="5"/>
  <c r="AG11" i="5"/>
  <c r="AG13" i="5"/>
  <c r="AG15" i="5"/>
  <c r="AG17" i="5"/>
  <c r="AG19" i="5"/>
  <c r="AG21" i="5"/>
  <c r="AG23" i="5"/>
  <c r="AG25" i="5"/>
  <c r="AG27" i="5"/>
  <c r="AG29" i="5"/>
  <c r="AG31" i="5"/>
  <c r="AG33" i="5"/>
  <c r="AG35" i="5"/>
  <c r="AG37" i="5"/>
  <c r="AG39" i="5"/>
  <c r="AG41" i="5"/>
  <c r="AG43" i="5"/>
  <c r="AG45" i="5"/>
  <c r="AG47" i="5"/>
  <c r="AG49" i="5"/>
  <c r="AG51" i="5"/>
  <c r="AG53" i="5"/>
  <c r="AG55" i="5"/>
  <c r="AG57" i="5"/>
  <c r="AG59" i="5"/>
  <c r="AG61" i="5"/>
  <c r="AG63" i="5"/>
  <c r="AG65" i="5"/>
  <c r="AG67" i="5"/>
  <c r="AG69" i="5"/>
  <c r="AG71" i="5"/>
  <c r="AG73" i="5"/>
  <c r="AG75" i="5"/>
  <c r="AG77" i="5"/>
  <c r="AG79" i="5"/>
  <c r="AG81" i="5"/>
  <c r="AG83" i="5"/>
  <c r="AG85" i="5"/>
  <c r="AG87" i="5"/>
  <c r="AG89" i="5"/>
  <c r="AG91" i="5"/>
  <c r="AG93" i="5"/>
  <c r="AG95" i="5"/>
  <c r="AG97" i="5"/>
  <c r="AG99" i="5"/>
  <c r="AG101" i="5"/>
  <c r="AG103" i="5"/>
  <c r="AG105" i="5"/>
  <c r="AG107" i="5"/>
  <c r="AG109" i="5"/>
  <c r="AG111" i="5"/>
  <c r="AG113" i="5"/>
  <c r="AG115" i="5"/>
  <c r="AG117" i="5"/>
  <c r="AG119" i="5"/>
  <c r="AG121" i="5"/>
  <c r="AG123" i="5"/>
  <c r="AG125" i="5"/>
  <c r="AG127" i="5"/>
  <c r="AG129" i="5"/>
  <c r="AG131" i="5"/>
  <c r="AG133" i="5"/>
  <c r="AG135" i="5"/>
  <c r="AG137" i="5"/>
  <c r="AG139" i="5"/>
  <c r="AG141" i="5"/>
  <c r="AG143" i="5"/>
  <c r="AG145" i="5"/>
  <c r="AG147" i="5"/>
  <c r="AG149" i="5"/>
  <c r="AG151" i="5"/>
  <c r="AG153" i="5"/>
  <c r="AG155" i="5"/>
  <c r="AG157" i="5"/>
  <c r="AG159" i="5"/>
  <c r="AG161" i="5"/>
  <c r="AG163" i="5"/>
  <c r="AG165" i="5"/>
  <c r="AG167" i="5"/>
  <c r="AG169" i="5"/>
  <c r="AG171" i="5"/>
  <c r="AG173" i="5"/>
  <c r="AG175" i="5"/>
  <c r="AG177" i="5"/>
  <c r="AG179" i="5"/>
  <c r="AG181" i="5"/>
  <c r="AG183" i="5"/>
  <c r="AG185" i="5"/>
  <c r="AG187" i="5"/>
  <c r="AG189" i="5"/>
  <c r="AG191" i="5"/>
  <c r="AG193" i="5"/>
  <c r="AG195" i="5"/>
  <c r="AG197" i="5"/>
  <c r="AG199" i="5"/>
  <c r="AG201" i="5"/>
  <c r="AG203" i="5"/>
  <c r="AG205" i="5"/>
  <c r="AG207" i="5"/>
  <c r="AG209" i="5"/>
  <c r="AG211" i="5"/>
  <c r="AG213" i="5"/>
  <c r="AG215" i="5"/>
  <c r="AG217" i="5"/>
  <c r="AG219" i="5"/>
  <c r="AG221" i="5"/>
  <c r="AG223" i="5"/>
  <c r="AG225" i="5"/>
  <c r="AG227" i="5"/>
  <c r="AG229" i="5"/>
  <c r="AG231" i="5"/>
  <c r="AG233" i="5"/>
  <c r="AG235" i="5"/>
  <c r="AG237" i="5"/>
  <c r="AG239" i="5"/>
  <c r="AG241" i="5"/>
  <c r="AG243" i="5"/>
  <c r="AG245" i="5"/>
  <c r="AG247" i="5"/>
  <c r="AG249" i="5"/>
  <c r="AG251" i="5"/>
  <c r="AG253" i="5"/>
  <c r="AG255" i="5"/>
  <c r="AG257" i="5"/>
  <c r="AG259" i="5"/>
  <c r="AG261" i="5"/>
  <c r="AG263" i="5"/>
  <c r="AG265" i="5"/>
  <c r="AG267" i="5"/>
  <c r="AG269" i="5"/>
  <c r="AG271" i="5"/>
  <c r="AG273" i="5"/>
  <c r="AG275" i="5"/>
  <c r="AG277" i="5"/>
  <c r="AG279" i="5"/>
  <c r="AG281" i="5"/>
  <c r="AG283" i="5"/>
  <c r="AG285" i="5"/>
  <c r="AG287" i="5"/>
  <c r="AG289" i="5"/>
  <c r="AG291" i="5"/>
  <c r="AG293" i="5"/>
  <c r="AG295" i="5"/>
  <c r="AG297" i="5"/>
  <c r="AG299" i="5"/>
  <c r="AG301" i="5"/>
  <c r="AG303" i="5"/>
  <c r="AG305" i="5"/>
  <c r="AG307" i="5"/>
  <c r="AG309" i="5"/>
  <c r="AG311" i="5"/>
  <c r="AG313" i="5"/>
  <c r="AG315" i="5"/>
  <c r="AG317" i="5"/>
  <c r="AG319" i="5"/>
  <c r="AG321" i="5"/>
  <c r="AG323" i="5"/>
  <c r="AG325" i="5"/>
  <c r="AG327" i="5"/>
  <c r="AG329" i="5"/>
  <c r="AG331" i="5"/>
  <c r="AG333" i="5"/>
  <c r="AG335" i="5"/>
  <c r="AG337" i="5"/>
  <c r="AG339" i="5"/>
  <c r="AG341" i="5"/>
  <c r="AG343" i="5"/>
  <c r="AG345" i="5"/>
  <c r="AG347" i="5"/>
  <c r="AG349" i="5"/>
  <c r="AG351" i="5"/>
  <c r="AG353" i="5"/>
  <c r="AG355" i="5"/>
  <c r="AG357" i="5"/>
  <c r="AG359" i="5"/>
  <c r="AG361" i="5"/>
  <c r="AG363" i="5"/>
  <c r="AG365" i="5"/>
  <c r="AG367" i="5"/>
  <c r="AG369" i="5"/>
  <c r="AG371" i="5"/>
  <c r="AG373" i="5"/>
  <c r="AG375" i="5"/>
  <c r="AG377" i="5"/>
  <c r="AG379" i="5"/>
  <c r="AG381" i="5"/>
  <c r="AG383" i="5"/>
  <c r="AG385" i="5"/>
  <c r="AG387" i="5"/>
  <c r="AG389" i="5"/>
  <c r="AG391" i="5"/>
  <c r="AG393" i="5"/>
  <c r="AG395" i="5"/>
  <c r="AG397" i="5"/>
  <c r="AG399" i="5"/>
  <c r="AG401" i="5"/>
  <c r="AG403" i="5"/>
  <c r="AG405" i="5"/>
  <c r="AG407" i="5"/>
  <c r="AG409" i="5"/>
  <c r="AG411" i="5"/>
  <c r="AG413" i="5"/>
  <c r="AG415" i="5"/>
  <c r="AG417" i="5"/>
  <c r="AG419" i="5"/>
  <c r="AG421" i="5"/>
  <c r="AG423" i="5"/>
  <c r="AG425" i="5"/>
  <c r="AG427" i="5"/>
  <c r="AG429" i="5"/>
  <c r="AG431" i="5"/>
  <c r="AG433" i="5"/>
  <c r="AG435" i="5"/>
  <c r="AG437" i="5"/>
  <c r="AG439" i="5"/>
  <c r="AG441" i="5"/>
  <c r="AG443" i="5"/>
  <c r="AG445" i="5"/>
  <c r="AG8" i="5"/>
  <c r="AG10" i="5"/>
  <c r="AG12" i="5"/>
  <c r="AG14" i="5"/>
  <c r="AG16" i="5"/>
  <c r="AG18" i="5"/>
  <c r="AG20" i="5"/>
  <c r="AG22" i="5"/>
  <c r="AG24" i="5"/>
  <c r="AG26" i="5"/>
  <c r="AG28" i="5"/>
  <c r="AG30" i="5"/>
  <c r="AG32" i="5"/>
  <c r="AG34" i="5"/>
  <c r="AG36" i="5"/>
  <c r="AG38" i="5"/>
  <c r="AG40" i="5"/>
  <c r="AG42" i="5"/>
  <c r="AG44" i="5"/>
  <c r="AG46" i="5"/>
  <c r="AG48" i="5"/>
  <c r="AG50" i="5"/>
  <c r="AG52" i="5"/>
  <c r="AG54" i="5"/>
  <c r="AG56" i="5"/>
  <c r="AH8" i="5"/>
  <c r="AH10" i="5"/>
  <c r="AH12" i="5"/>
  <c r="AH14" i="5"/>
  <c r="AH16" i="5"/>
  <c r="AH18" i="5"/>
  <c r="AH20" i="5"/>
  <c r="AH22" i="5"/>
  <c r="AH24" i="5"/>
  <c r="AH26" i="5"/>
  <c r="AH28" i="5"/>
  <c r="AH30" i="5"/>
  <c r="AH32" i="5"/>
  <c r="AH34" i="5"/>
  <c r="AH36" i="5"/>
  <c r="AH38" i="5"/>
  <c r="AH40" i="5"/>
  <c r="AH42" i="5"/>
  <c r="AH44" i="5"/>
  <c r="AH46" i="5"/>
  <c r="AH48" i="5"/>
  <c r="AH50" i="5"/>
  <c r="AH52" i="5"/>
  <c r="AH54" i="5"/>
  <c r="AH56" i="5"/>
  <c r="AH58" i="5"/>
  <c r="AH60" i="5"/>
  <c r="AH62" i="5"/>
  <c r="AH64" i="5"/>
  <c r="AH66" i="5"/>
  <c r="AH68" i="5"/>
  <c r="AH70" i="5"/>
  <c r="AH72" i="5"/>
  <c r="AH74" i="5"/>
  <c r="AH76" i="5"/>
  <c r="AH78" i="5"/>
  <c r="AH80" i="5"/>
  <c r="AH82" i="5"/>
  <c r="AH84" i="5"/>
  <c r="AH86" i="5"/>
  <c r="AH88" i="5"/>
  <c r="AH90" i="5"/>
  <c r="AH92" i="5"/>
  <c r="AH94" i="5"/>
  <c r="AH96" i="5"/>
  <c r="AH98" i="5"/>
  <c r="AH100" i="5"/>
  <c r="AH102" i="5"/>
  <c r="AH104" i="5"/>
  <c r="AH106" i="5"/>
  <c r="AG58" i="5"/>
  <c r="AG60" i="5"/>
  <c r="AG62" i="5"/>
  <c r="AG64" i="5"/>
  <c r="AG66" i="5"/>
  <c r="AG68" i="5"/>
  <c r="AG70" i="5"/>
  <c r="AG72" i="5"/>
  <c r="AG74" i="5"/>
  <c r="AG76" i="5"/>
  <c r="AG78" i="5"/>
  <c r="AG80" i="5"/>
  <c r="AG82" i="5"/>
  <c r="AG84" i="5"/>
  <c r="AG86" i="5"/>
  <c r="AG88" i="5"/>
  <c r="AG90" i="5"/>
  <c r="AG92" i="5"/>
  <c r="AG94" i="5"/>
  <c r="AG96" i="5"/>
  <c r="AG98" i="5"/>
  <c r="AG100" i="5"/>
  <c r="AG102" i="5"/>
  <c r="AG104" i="5"/>
  <c r="AG106" i="5"/>
  <c r="AG108" i="5"/>
  <c r="AG110" i="5"/>
  <c r="AG112" i="5"/>
  <c r="AG114" i="5"/>
  <c r="AG116" i="5"/>
  <c r="AG118" i="5"/>
  <c r="AG120" i="5"/>
  <c r="AG122" i="5"/>
  <c r="AG124" i="5"/>
  <c r="AG126" i="5"/>
  <c r="AG128" i="5"/>
  <c r="AG130" i="5"/>
  <c r="AG132" i="5"/>
  <c r="AG134" i="5"/>
  <c r="AG136" i="5"/>
  <c r="AG138" i="5"/>
  <c r="AG140" i="5"/>
  <c r="AG142" i="5"/>
  <c r="AG144" i="5"/>
  <c r="AG146" i="5"/>
  <c r="AG148" i="5"/>
  <c r="AG150" i="5"/>
  <c r="AG152" i="5"/>
  <c r="AG154" i="5"/>
  <c r="AG156" i="5"/>
  <c r="AG158" i="5"/>
  <c r="AG160" i="5"/>
  <c r="AG162" i="5"/>
  <c r="AG164" i="5"/>
  <c r="AG166" i="5"/>
  <c r="AG168" i="5"/>
  <c r="AG170" i="5"/>
  <c r="AG172" i="5"/>
  <c r="AG174" i="5"/>
  <c r="AG176" i="5"/>
  <c r="AG178" i="5"/>
  <c r="AG180" i="5"/>
  <c r="AG182" i="5"/>
  <c r="AG184" i="5"/>
  <c r="AG186" i="5"/>
  <c r="AG188" i="5"/>
  <c r="AG190" i="5"/>
  <c r="AG192" i="5"/>
  <c r="AG194" i="5"/>
  <c r="AG196" i="5"/>
  <c r="AG198" i="5"/>
  <c r="AG200" i="5"/>
  <c r="AG202" i="5"/>
  <c r="AG204" i="5"/>
  <c r="AG206" i="5"/>
  <c r="AG208" i="5"/>
  <c r="AG210" i="5"/>
  <c r="AG212" i="5"/>
  <c r="AG214" i="5"/>
  <c r="AG216" i="5"/>
  <c r="AG218" i="5"/>
  <c r="AG220" i="5"/>
  <c r="AG222" i="5"/>
  <c r="AG224" i="5"/>
  <c r="AG226" i="5"/>
  <c r="AG228" i="5"/>
  <c r="AG230" i="5"/>
  <c r="AG232" i="5"/>
  <c r="AG234" i="5"/>
  <c r="AG236" i="5"/>
  <c r="AG238" i="5"/>
  <c r="AG240" i="5"/>
  <c r="AG242" i="5"/>
  <c r="AG244" i="5"/>
  <c r="AG246" i="5"/>
  <c r="AG248" i="5"/>
  <c r="AG250" i="5"/>
  <c r="AG252" i="5"/>
  <c r="AG254" i="5"/>
  <c r="AG256" i="5"/>
  <c r="AG258" i="5"/>
  <c r="AG260" i="5"/>
  <c r="AG262" i="5"/>
  <c r="AG264" i="5"/>
  <c r="AG266" i="5"/>
  <c r="AG268" i="5"/>
  <c r="AG270" i="5"/>
  <c r="AG272" i="5"/>
  <c r="AG274" i="5"/>
  <c r="AG276" i="5"/>
  <c r="AG278" i="5"/>
  <c r="AG280" i="5"/>
  <c r="AG282" i="5"/>
  <c r="AG284" i="5"/>
  <c r="AG286" i="5"/>
  <c r="AG288" i="5"/>
  <c r="AG290" i="5"/>
  <c r="AG292" i="5"/>
  <c r="AG294" i="5"/>
  <c r="AG296" i="5"/>
  <c r="AG298" i="5"/>
  <c r="AG300" i="5"/>
  <c r="AG302" i="5"/>
  <c r="AG304" i="5"/>
  <c r="AG306" i="5"/>
  <c r="AG308" i="5"/>
  <c r="AG310" i="5"/>
  <c r="AG312" i="5"/>
  <c r="AG314" i="5"/>
  <c r="AG316" i="5"/>
  <c r="AG318" i="5"/>
  <c r="AG320" i="5"/>
  <c r="AG322" i="5"/>
  <c r="AG324" i="5"/>
  <c r="AG326" i="5"/>
  <c r="AG328" i="5"/>
  <c r="AG330" i="5"/>
  <c r="AG332" i="5"/>
  <c r="AG334" i="5"/>
  <c r="AG336" i="5"/>
  <c r="AG338" i="5"/>
  <c r="AG340" i="5"/>
  <c r="AG342" i="5"/>
  <c r="AG344" i="5"/>
  <c r="AG346" i="5"/>
  <c r="AG348" i="5"/>
  <c r="AG350" i="5"/>
  <c r="AG352" i="5"/>
  <c r="AG354" i="5"/>
  <c r="AG356" i="5"/>
  <c r="AG358" i="5"/>
  <c r="AG360" i="5"/>
  <c r="AG362" i="5"/>
  <c r="AG364" i="5"/>
  <c r="AG366" i="5"/>
  <c r="AG368" i="5"/>
  <c r="AG370" i="5"/>
  <c r="AG372" i="5"/>
  <c r="AG374" i="5"/>
  <c r="AG376" i="5"/>
  <c r="AG378" i="5"/>
  <c r="AG380" i="5"/>
  <c r="AG382" i="5"/>
  <c r="AG384" i="5"/>
  <c r="AG386" i="5"/>
  <c r="AG388" i="5"/>
  <c r="AG390" i="5"/>
  <c r="AG392" i="5"/>
  <c r="AG394" i="5"/>
  <c r="AG396" i="5"/>
  <c r="AG398" i="5"/>
  <c r="AG400" i="5"/>
  <c r="AG402" i="5"/>
  <c r="AG404" i="5"/>
  <c r="AG406" i="5"/>
  <c r="AG408" i="5"/>
  <c r="AG410" i="5"/>
  <c r="AG412" i="5"/>
  <c r="AG414" i="5"/>
  <c r="AG416" i="5"/>
  <c r="AG418" i="5"/>
  <c r="AG420" i="5"/>
  <c r="AG422" i="5"/>
  <c r="AG424" i="5"/>
  <c r="AG426" i="5"/>
  <c r="AG428" i="5"/>
  <c r="AG430" i="5"/>
  <c r="AG432" i="5"/>
  <c r="AG434" i="5"/>
  <c r="AG436" i="5"/>
  <c r="AG438" i="5"/>
  <c r="AG440" i="5"/>
  <c r="AG442" i="5"/>
  <c r="AG444" i="5"/>
  <c r="AG446" i="5"/>
  <c r="AH108" i="5"/>
  <c r="AH110" i="5"/>
  <c r="AH112" i="5"/>
  <c r="AH114" i="5"/>
  <c r="AH116" i="5"/>
  <c r="AH118" i="5"/>
  <c r="AH120" i="5"/>
  <c r="AH122" i="5"/>
  <c r="AH124" i="5"/>
  <c r="AH126" i="5"/>
  <c r="AH128" i="5"/>
  <c r="AH130" i="5"/>
  <c r="AH132" i="5"/>
  <c r="AH134" i="5"/>
  <c r="AH136" i="5"/>
  <c r="AH138" i="5"/>
  <c r="AH140" i="5"/>
  <c r="AH142" i="5"/>
  <c r="AH144" i="5"/>
  <c r="AH146" i="5"/>
  <c r="AH148" i="5"/>
  <c r="AH150" i="5"/>
  <c r="AH152" i="5"/>
  <c r="AH154" i="5"/>
  <c r="AH156" i="5"/>
  <c r="AH158" i="5"/>
  <c r="AH160" i="5"/>
  <c r="AH162" i="5"/>
  <c r="AH164" i="5"/>
  <c r="AH166" i="5"/>
  <c r="AH168" i="5"/>
  <c r="AH170" i="5"/>
  <c r="AH172" i="5"/>
  <c r="AH174" i="5"/>
  <c r="AH176" i="5"/>
  <c r="AH178" i="5"/>
  <c r="AH180" i="5"/>
  <c r="AH182" i="5"/>
  <c r="AH184" i="5"/>
  <c r="AH186" i="5"/>
  <c r="AH188" i="5"/>
  <c r="AH190" i="5"/>
  <c r="AH192" i="5"/>
  <c r="AH194" i="5"/>
  <c r="AH196" i="5"/>
  <c r="AH198" i="5"/>
  <c r="AH200" i="5"/>
  <c r="AH202" i="5"/>
  <c r="AH204" i="5"/>
  <c r="AH206" i="5"/>
  <c r="AH208" i="5"/>
  <c r="AH210" i="5"/>
  <c r="AH212" i="5"/>
  <c r="AH214" i="5"/>
  <c r="AH216" i="5"/>
  <c r="AH218" i="5"/>
  <c r="AH220" i="5"/>
  <c r="AH222" i="5"/>
  <c r="AH224" i="5"/>
  <c r="AH226" i="5"/>
  <c r="AH228" i="5"/>
  <c r="AH230" i="5"/>
  <c r="AH232" i="5"/>
  <c r="AH234" i="5"/>
  <c r="AH236" i="5"/>
  <c r="AH238" i="5"/>
  <c r="AH240" i="5"/>
  <c r="AH242" i="5"/>
  <c r="AH244" i="5"/>
  <c r="AH246" i="5"/>
  <c r="AH248" i="5"/>
  <c r="AH250" i="5"/>
  <c r="AH252" i="5"/>
  <c r="AH254" i="5"/>
  <c r="AH256" i="5"/>
  <c r="AH258" i="5"/>
  <c r="AH260" i="5"/>
  <c r="AH262" i="5"/>
  <c r="AH264" i="5"/>
  <c r="AH266" i="5"/>
  <c r="AH268" i="5"/>
  <c r="AH270" i="5"/>
  <c r="AH272" i="5"/>
  <c r="AH274" i="5"/>
  <c r="AH276" i="5"/>
  <c r="AH278" i="5"/>
  <c r="AH280" i="5"/>
  <c r="AH282" i="5"/>
  <c r="AH284" i="5"/>
  <c r="AH286" i="5"/>
  <c r="AH288" i="5"/>
  <c r="AH290" i="5"/>
  <c r="AH292" i="5"/>
  <c r="AH294" i="5"/>
  <c r="AH296" i="5"/>
  <c r="AH298" i="5"/>
  <c r="AH300" i="5"/>
  <c r="AH302" i="5"/>
  <c r="AH304" i="5"/>
  <c r="AH306" i="5"/>
  <c r="AH308" i="5"/>
  <c r="AH310" i="5"/>
  <c r="AH312" i="5"/>
  <c r="AH314" i="5"/>
  <c r="AH316" i="5"/>
  <c r="AH318" i="5"/>
  <c r="AH320" i="5"/>
  <c r="AH322" i="5"/>
  <c r="AH324" i="5"/>
  <c r="AH326" i="5"/>
  <c r="AH328" i="5"/>
  <c r="AH330" i="5"/>
  <c r="AH332" i="5"/>
  <c r="AH334" i="5"/>
  <c r="AH336" i="5"/>
  <c r="AH338" i="5"/>
  <c r="AH340" i="5"/>
  <c r="AH342" i="5"/>
  <c r="AH344" i="5"/>
  <c r="AH346" i="5"/>
  <c r="AH348" i="5"/>
  <c r="AH350" i="5"/>
  <c r="AH352" i="5"/>
  <c r="AH354" i="5"/>
  <c r="AH356" i="5"/>
  <c r="AH358" i="5"/>
  <c r="AH360" i="5"/>
  <c r="AH362" i="5"/>
  <c r="AH364" i="5"/>
  <c r="AH366" i="5"/>
  <c r="AH368" i="5"/>
  <c r="AH370" i="5"/>
  <c r="AH372" i="5"/>
  <c r="AH374" i="5"/>
  <c r="AH376" i="5"/>
  <c r="AH378" i="5"/>
  <c r="AH380" i="5"/>
  <c r="AH382" i="5"/>
  <c r="AH384" i="5"/>
  <c r="AH386" i="5"/>
  <c r="AH388" i="5"/>
  <c r="AH390" i="5"/>
  <c r="AH392" i="5"/>
  <c r="AH394" i="5"/>
  <c r="AH396" i="5"/>
  <c r="AH398" i="5"/>
  <c r="AH400" i="5"/>
  <c r="AH402" i="5"/>
  <c r="AH404" i="5"/>
  <c r="AH406" i="5"/>
  <c r="AH408" i="5"/>
  <c r="AH410" i="5"/>
  <c r="AH412" i="5"/>
  <c r="AH414" i="5"/>
  <c r="AH416" i="5"/>
  <c r="AH418" i="5"/>
  <c r="AH420" i="5"/>
  <c r="AH422" i="5"/>
  <c r="AH424" i="5"/>
  <c r="AH426" i="5"/>
  <c r="AH428" i="5"/>
  <c r="AH430" i="5"/>
  <c r="AH432" i="5"/>
  <c r="AH434" i="5"/>
  <c r="AH436" i="5"/>
  <c r="AH438" i="5"/>
  <c r="AH440" i="5"/>
  <c r="AH442" i="5"/>
  <c r="AH444" i="5"/>
  <c r="AH446" i="5"/>
  <c r="AC60" i="5"/>
  <c r="AC62" i="5"/>
  <c r="AC64" i="5"/>
  <c r="AC66" i="5"/>
  <c r="AC68" i="5"/>
  <c r="AC70" i="5"/>
  <c r="AC72" i="5"/>
  <c r="AC74" i="5"/>
  <c r="AC76" i="5"/>
  <c r="AC78" i="5"/>
  <c r="AC80" i="5"/>
  <c r="AC82" i="5"/>
  <c r="AC84" i="5"/>
  <c r="AC86" i="5"/>
  <c r="AC88" i="5"/>
  <c r="AC90" i="5"/>
  <c r="AC92" i="5"/>
  <c r="AC94" i="5"/>
  <c r="AC96" i="5"/>
  <c r="AC98" i="5"/>
  <c r="AC100" i="5"/>
  <c r="AC102" i="5"/>
  <c r="AC104" i="5"/>
  <c r="AC106" i="5"/>
  <c r="AC7" i="5"/>
  <c r="AC9" i="5"/>
  <c r="AC11" i="5"/>
  <c r="AC13" i="5"/>
  <c r="AC15" i="5"/>
  <c r="AC17" i="5"/>
  <c r="AC19" i="5"/>
  <c r="AC21" i="5"/>
  <c r="AC23" i="5"/>
  <c r="AC25" i="5"/>
  <c r="AC27" i="5"/>
  <c r="AC29" i="5"/>
  <c r="AC31" i="5"/>
  <c r="AC33" i="5"/>
  <c r="AC35" i="5"/>
  <c r="AC37" i="5"/>
  <c r="AC39" i="5"/>
  <c r="AC41" i="5"/>
  <c r="AC43" i="5"/>
  <c r="AC45" i="5"/>
  <c r="AC47" i="5"/>
  <c r="AC49" i="5"/>
  <c r="AC51" i="5"/>
  <c r="AC53" i="5"/>
  <c r="AC55" i="5"/>
  <c r="AC57" i="5"/>
  <c r="AC59" i="5"/>
  <c r="AC61" i="5"/>
  <c r="AC63" i="5"/>
  <c r="AC65" i="5"/>
  <c r="AC67" i="5"/>
  <c r="AC69" i="5"/>
  <c r="AC71" i="5"/>
  <c r="AC73" i="5"/>
  <c r="AC75" i="5"/>
  <c r="AC77" i="5"/>
  <c r="AC79" i="5"/>
  <c r="AC81" i="5"/>
  <c r="AC83" i="5"/>
  <c r="AC85" i="5"/>
  <c r="AC87" i="5"/>
  <c r="AC89" i="5"/>
  <c r="AC91" i="5"/>
  <c r="AC93" i="5"/>
  <c r="AC95" i="5"/>
  <c r="AC97" i="5"/>
  <c r="AC99" i="5"/>
  <c r="AC101" i="5"/>
  <c r="AC103" i="5"/>
  <c r="AC105" i="5"/>
  <c r="AC107" i="5"/>
  <c r="AC109" i="5"/>
  <c r="AC111" i="5"/>
  <c r="AC113" i="5"/>
  <c r="AC115" i="5"/>
  <c r="AC117" i="5"/>
  <c r="AC119" i="5"/>
  <c r="AC121" i="5"/>
  <c r="AC123" i="5"/>
  <c r="AC125" i="5"/>
  <c r="AC127" i="5"/>
  <c r="AC129" i="5"/>
  <c r="AC131" i="5"/>
  <c r="AC133" i="5"/>
  <c r="AC135" i="5"/>
  <c r="AC137" i="5"/>
  <c r="AC139" i="5"/>
  <c r="AC141" i="5"/>
  <c r="AC143" i="5"/>
  <c r="AC145" i="5"/>
  <c r="AC147" i="5"/>
  <c r="AC149" i="5"/>
  <c r="AC151" i="5"/>
  <c r="AC153" i="5"/>
  <c r="AC155" i="5"/>
  <c r="AC157" i="5"/>
  <c r="AC159" i="5"/>
  <c r="AC161" i="5"/>
  <c r="AC163" i="5"/>
  <c r="AC165" i="5"/>
  <c r="AC167" i="5"/>
  <c r="AC169" i="5"/>
  <c r="AC171" i="5"/>
  <c r="AC173" i="5"/>
  <c r="AC175" i="5"/>
  <c r="AC177" i="5"/>
  <c r="AC179" i="5"/>
  <c r="AC181" i="5"/>
  <c r="AC183" i="5"/>
  <c r="AC185" i="5"/>
  <c r="AC187" i="5"/>
  <c r="AC189" i="5"/>
  <c r="AC191" i="5"/>
  <c r="AC193" i="5"/>
  <c r="AC195" i="5"/>
  <c r="AC197" i="5"/>
  <c r="AC199" i="5"/>
  <c r="AC201" i="5"/>
  <c r="AC203" i="5"/>
  <c r="AC205" i="5"/>
  <c r="AC207" i="5"/>
  <c r="AC209" i="5"/>
  <c r="AC211" i="5"/>
  <c r="AC213" i="5"/>
  <c r="AC215" i="5"/>
  <c r="AC217" i="5"/>
  <c r="AC219" i="5"/>
  <c r="AC221" i="5"/>
  <c r="AC223" i="5"/>
  <c r="AC225" i="5"/>
  <c r="AC227" i="5"/>
  <c r="AC229" i="5"/>
  <c r="AC231" i="5"/>
  <c r="AC233" i="5"/>
  <c r="AC235" i="5"/>
  <c r="AC237" i="5"/>
  <c r="AC239" i="5"/>
  <c r="AC241" i="5"/>
  <c r="AC243" i="5"/>
  <c r="AC245" i="5"/>
  <c r="AC247" i="5"/>
  <c r="AC249" i="5"/>
  <c r="AC251" i="5"/>
  <c r="AC253" i="5"/>
  <c r="AC255" i="5"/>
  <c r="AC257" i="5"/>
  <c r="AC259" i="5"/>
  <c r="AC261" i="5"/>
  <c r="AC263" i="5"/>
  <c r="AC265" i="5"/>
  <c r="AC267" i="5"/>
  <c r="AC269" i="5"/>
  <c r="AC271" i="5"/>
  <c r="AC273" i="5"/>
  <c r="AC275" i="5"/>
  <c r="AC108" i="5"/>
  <c r="AC110" i="5"/>
  <c r="AC112" i="5"/>
  <c r="AC114" i="5"/>
  <c r="AC116" i="5"/>
  <c r="AC118" i="5"/>
  <c r="AC120" i="5"/>
  <c r="AC122" i="5"/>
  <c r="AC124" i="5"/>
  <c r="AC126" i="5"/>
  <c r="AC128" i="5"/>
  <c r="AC130" i="5"/>
  <c r="AC132" i="5"/>
  <c r="AC134" i="5"/>
  <c r="AC136" i="5"/>
  <c r="AC138" i="5"/>
  <c r="AC140" i="5"/>
  <c r="AC142" i="5"/>
  <c r="AC144" i="5"/>
  <c r="AC146" i="5"/>
  <c r="AC148" i="5"/>
  <c r="AC150" i="5"/>
  <c r="AC152" i="5"/>
  <c r="AC154" i="5"/>
  <c r="AC156" i="5"/>
  <c r="AC158" i="5"/>
  <c r="AC160" i="5"/>
  <c r="AC162" i="5"/>
  <c r="AC164" i="5"/>
  <c r="AC166" i="5"/>
  <c r="AC168" i="5"/>
  <c r="AC170" i="5"/>
  <c r="AC172" i="5"/>
  <c r="AC174" i="5"/>
  <c r="AC176" i="5"/>
  <c r="AC178" i="5"/>
  <c r="AC180" i="5"/>
  <c r="AC182" i="5"/>
  <c r="AC184" i="5"/>
  <c r="AC186" i="5"/>
  <c r="AC188" i="5"/>
  <c r="AC190" i="5"/>
  <c r="AC192" i="5"/>
  <c r="AC194" i="5"/>
  <c r="AC196" i="5"/>
  <c r="AC198" i="5"/>
  <c r="AC200" i="5"/>
  <c r="AC202" i="5"/>
  <c r="AC204" i="5"/>
  <c r="AC206" i="5"/>
  <c r="AC208" i="5"/>
  <c r="AC210" i="5"/>
  <c r="AC212" i="5"/>
  <c r="AC214" i="5"/>
  <c r="AC216" i="5"/>
  <c r="AC218" i="5"/>
  <c r="AC220" i="5"/>
  <c r="AC222" i="5"/>
  <c r="AC224" i="5"/>
  <c r="AC226" i="5"/>
  <c r="AC228" i="5"/>
  <c r="AC230" i="5"/>
  <c r="AC232" i="5"/>
  <c r="AC234" i="5"/>
  <c r="AC236" i="5"/>
  <c r="AC238" i="5"/>
  <c r="AC240" i="5"/>
  <c r="AC242" i="5"/>
  <c r="AC244" i="5"/>
  <c r="AC246" i="5"/>
  <c r="AC248" i="5"/>
  <c r="AC250" i="5"/>
  <c r="AC252" i="5"/>
  <c r="AC254" i="5"/>
  <c r="AC256" i="5"/>
  <c r="AC258" i="5"/>
  <c r="AC260" i="5"/>
  <c r="AC262" i="5"/>
  <c r="AC264" i="5"/>
  <c r="AC266" i="5"/>
  <c r="AC268" i="5"/>
  <c r="AC270" i="5"/>
  <c r="AC272" i="5"/>
  <c r="AC274" i="5"/>
  <c r="AC276" i="5"/>
  <c r="AC278" i="5"/>
  <c r="AC280" i="5"/>
  <c r="AC282" i="5"/>
  <c r="AC284" i="5"/>
  <c r="AC286" i="5"/>
  <c r="AC288" i="5"/>
  <c r="AC290" i="5"/>
  <c r="AC292" i="5"/>
  <c r="AC294" i="5"/>
  <c r="AC296" i="5"/>
  <c r="AC298" i="5"/>
  <c r="AC300" i="5"/>
  <c r="AC302" i="5"/>
  <c r="AC304" i="5"/>
  <c r="AC306" i="5"/>
  <c r="AC308" i="5"/>
  <c r="AC310" i="5"/>
  <c r="AC312" i="5"/>
  <c r="AC314" i="5"/>
  <c r="AC316" i="5"/>
  <c r="AC318" i="5"/>
  <c r="AC320" i="5"/>
  <c r="AC322" i="5"/>
  <c r="AC324" i="5"/>
  <c r="AC326" i="5"/>
  <c r="AC328" i="5"/>
  <c r="AC330" i="5"/>
  <c r="AC332" i="5"/>
  <c r="AC334" i="5"/>
  <c r="AC336" i="5"/>
  <c r="AC338" i="5"/>
  <c r="AC340" i="5"/>
  <c r="AC342" i="5"/>
  <c r="AC344" i="5"/>
  <c r="AC346" i="5"/>
  <c r="AC348" i="5"/>
  <c r="AC350" i="5"/>
  <c r="AC352" i="5"/>
  <c r="AC354" i="5"/>
  <c r="AC356" i="5"/>
  <c r="AC358" i="5"/>
  <c r="AC360" i="5"/>
  <c r="AC362" i="5"/>
  <c r="AC364" i="5"/>
  <c r="AC366" i="5"/>
  <c r="AC368" i="5"/>
  <c r="AC370" i="5"/>
  <c r="AC372" i="5"/>
  <c r="AC374" i="5"/>
  <c r="AC376" i="5"/>
  <c r="AC378" i="5"/>
  <c r="AC380" i="5"/>
  <c r="AC382" i="5"/>
  <c r="AC384" i="5"/>
  <c r="AC386" i="5"/>
  <c r="AC388" i="5"/>
  <c r="AC390" i="5"/>
  <c r="AC392" i="5"/>
  <c r="AC394" i="5"/>
  <c r="AC396" i="5"/>
  <c r="AC398" i="5"/>
  <c r="AC400" i="5"/>
  <c r="AC402" i="5"/>
  <c r="AC404" i="5"/>
  <c r="AC406" i="5"/>
  <c r="AC408" i="5"/>
  <c r="AC410" i="5"/>
  <c r="AC412" i="5"/>
  <c r="AC414" i="5"/>
  <c r="AC416" i="5"/>
  <c r="AC418" i="5"/>
  <c r="AC420" i="5"/>
  <c r="AC422" i="5"/>
  <c r="AC424" i="5"/>
  <c r="AC426" i="5"/>
  <c r="AC428" i="5"/>
  <c r="AC430" i="5"/>
  <c r="AC432" i="5"/>
  <c r="AC434" i="5"/>
  <c r="AC436" i="5"/>
  <c r="AC438" i="5"/>
  <c r="AC440" i="5"/>
  <c r="AC442" i="5"/>
  <c r="AC444" i="5"/>
  <c r="AC446" i="5"/>
  <c r="AC277" i="5"/>
  <c r="AC279" i="5"/>
  <c r="AC281" i="5"/>
  <c r="AC283" i="5"/>
  <c r="AC285" i="5"/>
  <c r="AC287" i="5"/>
  <c r="AC289" i="5"/>
  <c r="AC291" i="5"/>
  <c r="AC293" i="5"/>
  <c r="AC295" i="5"/>
  <c r="AC297" i="5"/>
  <c r="AC299" i="5"/>
  <c r="AC301" i="5"/>
  <c r="AC303" i="5"/>
  <c r="AC305" i="5"/>
  <c r="AC307" i="5"/>
  <c r="AC309" i="5"/>
  <c r="AC311" i="5"/>
  <c r="AC313" i="5"/>
  <c r="AC315" i="5"/>
  <c r="AC317" i="5"/>
  <c r="AC319" i="5"/>
  <c r="AC321" i="5"/>
  <c r="AC323" i="5"/>
  <c r="AC325" i="5"/>
  <c r="AC327" i="5"/>
  <c r="AC329" i="5"/>
  <c r="AC331" i="5"/>
  <c r="AC333" i="5"/>
  <c r="AC335" i="5"/>
  <c r="AC337" i="5"/>
  <c r="AC339" i="5"/>
  <c r="AC341" i="5"/>
  <c r="AC343" i="5"/>
  <c r="AC345" i="5"/>
  <c r="AC347" i="5"/>
  <c r="AC349" i="5"/>
  <c r="AC351" i="5"/>
  <c r="AC353" i="5"/>
  <c r="AC355" i="5"/>
  <c r="AC357" i="5"/>
  <c r="AC359" i="5"/>
  <c r="AC361" i="5"/>
  <c r="AC363" i="5"/>
  <c r="AC365" i="5"/>
  <c r="AC367" i="5"/>
  <c r="AC369" i="5"/>
  <c r="AC371" i="5"/>
  <c r="AC373" i="5"/>
  <c r="AC375" i="5"/>
  <c r="AC377" i="5"/>
  <c r="AC379" i="5"/>
  <c r="AC381" i="5"/>
  <c r="AC383" i="5"/>
  <c r="AC385" i="5"/>
  <c r="AC387" i="5"/>
  <c r="AC389" i="5"/>
  <c r="AC391" i="5"/>
  <c r="AC393" i="5"/>
  <c r="AC395" i="5"/>
  <c r="AC397" i="5"/>
  <c r="AC399" i="5"/>
  <c r="AC401" i="5"/>
  <c r="AC403" i="5"/>
  <c r="AC405" i="5"/>
  <c r="AC407" i="5"/>
  <c r="AC409" i="5"/>
  <c r="AC411" i="5"/>
  <c r="AC413" i="5"/>
  <c r="AC415" i="5"/>
  <c r="AC417" i="5"/>
  <c r="AC419" i="5"/>
  <c r="AC421" i="5"/>
  <c r="AC423" i="5"/>
  <c r="AC425" i="5"/>
  <c r="AC427" i="5"/>
  <c r="AC429" i="5"/>
  <c r="AC431" i="5"/>
  <c r="AC433" i="5"/>
  <c r="AC435" i="5"/>
  <c r="AC437" i="5"/>
  <c r="AC439" i="5"/>
  <c r="AC441" i="5"/>
  <c r="AC443" i="5"/>
  <c r="AC445" i="5"/>
  <c r="U91" i="5"/>
  <c r="U93" i="5"/>
  <c r="U8" i="5"/>
  <c r="U10" i="5"/>
  <c r="U12" i="5"/>
  <c r="U14" i="5"/>
  <c r="U16" i="5"/>
  <c r="U18" i="5"/>
  <c r="U20" i="5"/>
  <c r="U22" i="5"/>
  <c r="U24" i="5"/>
  <c r="U26" i="5"/>
  <c r="U28" i="5"/>
  <c r="U30" i="5"/>
  <c r="U32" i="5"/>
  <c r="U34" i="5"/>
  <c r="U36" i="5"/>
  <c r="U38" i="5"/>
  <c r="U40" i="5"/>
  <c r="U42" i="5"/>
  <c r="U44" i="5"/>
  <c r="U46" i="5"/>
  <c r="U48" i="5"/>
  <c r="U50" i="5"/>
  <c r="U52" i="5"/>
  <c r="U54" i="5"/>
  <c r="U58" i="5"/>
  <c r="U60" i="5"/>
  <c r="U62" i="5"/>
  <c r="U64" i="5"/>
  <c r="U66" i="5"/>
  <c r="U68" i="5"/>
  <c r="U70" i="5"/>
  <c r="U72" i="5"/>
  <c r="U74" i="5"/>
  <c r="U76" i="5"/>
  <c r="U78" i="5"/>
  <c r="U80" i="5"/>
  <c r="U82" i="5"/>
  <c r="U84" i="5"/>
  <c r="U86" i="5"/>
  <c r="U88" i="5"/>
  <c r="U107" i="5"/>
  <c r="U109" i="5"/>
  <c r="U111" i="5"/>
  <c r="U113" i="5"/>
  <c r="U124" i="5"/>
  <c r="U126" i="5"/>
  <c r="U128" i="5"/>
  <c r="U130" i="5"/>
  <c r="U132" i="5"/>
  <c r="U134" i="5"/>
  <c r="U136" i="5"/>
  <c r="U138" i="5"/>
  <c r="U140" i="5"/>
  <c r="U142" i="5"/>
  <c r="U144" i="5"/>
  <c r="U146" i="5"/>
  <c r="U148" i="5"/>
  <c r="U150" i="5"/>
  <c r="U152" i="5"/>
  <c r="U154" i="5"/>
  <c r="U156" i="5"/>
  <c r="U158" i="5"/>
  <c r="U160" i="5"/>
  <c r="U162" i="5"/>
  <c r="U164" i="5"/>
  <c r="U166" i="5"/>
  <c r="U168" i="5"/>
  <c r="U170" i="5"/>
  <c r="U172" i="5"/>
  <c r="U174" i="5"/>
  <c r="U176" i="5"/>
  <c r="U178" i="5"/>
  <c r="U180" i="5"/>
  <c r="U182" i="5"/>
  <c r="U184" i="5"/>
  <c r="U186" i="5"/>
  <c r="U188" i="5"/>
  <c r="U190" i="5"/>
  <c r="U192" i="5"/>
  <c r="U194" i="5"/>
  <c r="U196" i="5"/>
  <c r="U198" i="5"/>
  <c r="U200" i="5"/>
  <c r="U202" i="5"/>
  <c r="U204" i="5"/>
  <c r="U206" i="5"/>
  <c r="U208" i="5"/>
  <c r="U210" i="5"/>
  <c r="U212" i="5"/>
  <c r="U214" i="5"/>
  <c r="U216" i="5"/>
  <c r="U218" i="5"/>
  <c r="U220" i="5"/>
  <c r="U222" i="5"/>
  <c r="U224" i="5"/>
  <c r="U226" i="5"/>
  <c r="U228" i="5"/>
  <c r="U230" i="5"/>
  <c r="U232" i="5"/>
  <c r="U234" i="5"/>
  <c r="U236" i="5"/>
  <c r="U238" i="5"/>
  <c r="U240" i="5"/>
  <c r="U242" i="5"/>
  <c r="U244" i="5"/>
  <c r="U246" i="5"/>
  <c r="U248" i="5"/>
  <c r="U250" i="5"/>
  <c r="U252" i="5"/>
  <c r="U254" i="5"/>
  <c r="U256" i="5"/>
  <c r="U258" i="5"/>
  <c r="U260" i="5"/>
  <c r="U262" i="5"/>
  <c r="U264" i="5"/>
  <c r="U266" i="5"/>
  <c r="U268" i="5"/>
  <c r="U270" i="5"/>
  <c r="U272" i="5"/>
  <c r="U274" i="5"/>
  <c r="U276" i="5"/>
  <c r="U278" i="5"/>
  <c r="U280" i="5"/>
  <c r="U282" i="5"/>
  <c r="U284" i="5"/>
  <c r="U286" i="5"/>
  <c r="U288" i="5"/>
  <c r="U290" i="5"/>
  <c r="U292" i="5"/>
  <c r="U294" i="5"/>
  <c r="U296" i="5"/>
  <c r="U298" i="5"/>
  <c r="U300" i="5"/>
  <c r="U302" i="5"/>
  <c r="U304" i="5"/>
  <c r="U306" i="5"/>
  <c r="U308" i="5"/>
  <c r="U310" i="5"/>
  <c r="U312" i="5"/>
  <c r="U314" i="5"/>
  <c r="U316" i="5"/>
  <c r="U318" i="5"/>
  <c r="U320" i="5"/>
  <c r="U322" i="5"/>
  <c r="U324" i="5"/>
  <c r="U326" i="5"/>
  <c r="U328" i="5"/>
  <c r="U330" i="5"/>
  <c r="U332" i="5"/>
  <c r="U334" i="5"/>
  <c r="U336" i="5"/>
  <c r="U338" i="5"/>
  <c r="U340" i="5"/>
  <c r="U342" i="5"/>
  <c r="U344" i="5"/>
  <c r="U346" i="5"/>
  <c r="U348" i="5"/>
  <c r="U350" i="5"/>
  <c r="U352" i="5"/>
  <c r="U354" i="5"/>
  <c r="U356" i="5"/>
  <c r="U358" i="5"/>
  <c r="U360" i="5"/>
  <c r="U362" i="5"/>
  <c r="U364" i="5"/>
  <c r="U366" i="5"/>
  <c r="U368" i="5"/>
  <c r="U370" i="5"/>
  <c r="U372" i="5"/>
  <c r="U374" i="5"/>
  <c r="U376" i="5"/>
  <c r="U378" i="5"/>
  <c r="U380" i="5"/>
  <c r="U382" i="5"/>
  <c r="U384" i="5"/>
  <c r="U386" i="5"/>
  <c r="U388" i="5"/>
  <c r="U390" i="5"/>
  <c r="U392" i="5"/>
  <c r="U394" i="5"/>
  <c r="U396" i="5"/>
  <c r="U398" i="5"/>
  <c r="U400" i="5"/>
  <c r="U402" i="5"/>
  <c r="U404" i="5"/>
  <c r="U406" i="5"/>
  <c r="U408" i="5"/>
  <c r="U410" i="5"/>
  <c r="U412" i="5"/>
  <c r="U414" i="5"/>
  <c r="U416" i="5"/>
  <c r="U418" i="5"/>
  <c r="U420" i="5"/>
  <c r="U422" i="5"/>
  <c r="U424" i="5"/>
  <c r="U426" i="5"/>
  <c r="U428" i="5"/>
  <c r="U430" i="5"/>
  <c r="U432" i="5"/>
  <c r="U434" i="5"/>
  <c r="U436" i="5"/>
  <c r="U438" i="5"/>
  <c r="U440" i="5"/>
  <c r="U442" i="5"/>
  <c r="U444" i="5"/>
  <c r="U446" i="5"/>
  <c r="Y185" i="5"/>
  <c r="Y187" i="5"/>
  <c r="Y189" i="5"/>
  <c r="Y191" i="5"/>
  <c r="Y193" i="5"/>
  <c r="Y195" i="5"/>
  <c r="Y197" i="5"/>
  <c r="Y199" i="5"/>
  <c r="Y201" i="5"/>
  <c r="Y203" i="5"/>
  <c r="Y205" i="5"/>
  <c r="Y207" i="5"/>
  <c r="Y209" i="5"/>
  <c r="Y211" i="5"/>
  <c r="Y213" i="5"/>
  <c r="Y215" i="5"/>
  <c r="Y217" i="5"/>
  <c r="Y219" i="5"/>
  <c r="Y221" i="5"/>
  <c r="Y223" i="5"/>
  <c r="Y230" i="5"/>
  <c r="Y232" i="5"/>
  <c r="Y234" i="5"/>
  <c r="Y236" i="5"/>
  <c r="Y257" i="5"/>
  <c r="Y259" i="5"/>
  <c r="Y261" i="5"/>
  <c r="Y263" i="5"/>
  <c r="Y265" i="5"/>
  <c r="Y267" i="5"/>
  <c r="Y269" i="5"/>
  <c r="Y271" i="5"/>
  <c r="Y273" i="5"/>
  <c r="Y275" i="5"/>
  <c r="Y277" i="5"/>
  <c r="Y279" i="5"/>
  <c r="Y281" i="5"/>
  <c r="Y283" i="5"/>
  <c r="Y298" i="5"/>
  <c r="Y300" i="5"/>
  <c r="Y302" i="5"/>
  <c r="Y304" i="5"/>
  <c r="Y306" i="5"/>
  <c r="Y308" i="5"/>
  <c r="Y310" i="5"/>
  <c r="Y312" i="5"/>
  <c r="Y314" i="5"/>
  <c r="Y316" i="5"/>
  <c r="Y318" i="5"/>
  <c r="Y320" i="5"/>
  <c r="Y322" i="5"/>
  <c r="Y324" i="5"/>
  <c r="Y328" i="5"/>
  <c r="Y330" i="5"/>
  <c r="Y332" i="5"/>
  <c r="Y334" i="5"/>
  <c r="Y336" i="5"/>
  <c r="Y338" i="5"/>
  <c r="Y340" i="5"/>
  <c r="Y89" i="5"/>
  <c r="Y91" i="5"/>
  <c r="Y93" i="5"/>
  <c r="Y95" i="5"/>
  <c r="Y97" i="5"/>
  <c r="Y99" i="5"/>
  <c r="Y101" i="5"/>
  <c r="Y103" i="5"/>
  <c r="Y105" i="5"/>
  <c r="Y107" i="5"/>
  <c r="Y109" i="5"/>
  <c r="Y111" i="5"/>
  <c r="Y113" i="5"/>
  <c r="Y115" i="5"/>
  <c r="Y117" i="5"/>
  <c r="Y119" i="5"/>
  <c r="Y365" i="5"/>
  <c r="Y367" i="5"/>
  <c r="Y369" i="5"/>
  <c r="Y371" i="5"/>
  <c r="Y373" i="5"/>
  <c r="Y375" i="5"/>
  <c r="Y377" i="5"/>
  <c r="Y379" i="5"/>
  <c r="Y381" i="5"/>
  <c r="Y383" i="5"/>
  <c r="Y385" i="5"/>
  <c r="Y387" i="5"/>
  <c r="Y389" i="5"/>
  <c r="Y391" i="5"/>
  <c r="Y393" i="5"/>
  <c r="Y395" i="5"/>
  <c r="Y397" i="5"/>
  <c r="Y399" i="5"/>
  <c r="Y401" i="5"/>
  <c r="Y403" i="5"/>
  <c r="Y405" i="5"/>
  <c r="Y407" i="5"/>
  <c r="Y409" i="5"/>
  <c r="Y411" i="5"/>
  <c r="Y413" i="5"/>
  <c r="Y415" i="5"/>
  <c r="Y417" i="5"/>
  <c r="Y419" i="5"/>
  <c r="Y421" i="5"/>
  <c r="Y423" i="5"/>
  <c r="Y438" i="5"/>
  <c r="Y440" i="5"/>
  <c r="Y442" i="5"/>
  <c r="Y444" i="5"/>
  <c r="Y446" i="5"/>
  <c r="Y121" i="5"/>
  <c r="Y123" i="5"/>
  <c r="Y186" i="5"/>
  <c r="Y188" i="5"/>
  <c r="Y190" i="5"/>
  <c r="Y192" i="5"/>
  <c r="Y196" i="5"/>
  <c r="Y198" i="5"/>
  <c r="Y200" i="5"/>
  <c r="Y202" i="5"/>
  <c r="Y204" i="5"/>
  <c r="Y208" i="5"/>
  <c r="Y210" i="5"/>
  <c r="Y212" i="5"/>
  <c r="Y214" i="5"/>
  <c r="Y216" i="5"/>
  <c r="Y218" i="5"/>
  <c r="Y220" i="5"/>
  <c r="Y222" i="5"/>
  <c r="Y224" i="5"/>
  <c r="Y229" i="5"/>
  <c r="Y231" i="5"/>
  <c r="Y233" i="5"/>
  <c r="Y235" i="5"/>
  <c r="Y258" i="5"/>
  <c r="Y260" i="5"/>
  <c r="Y262" i="5"/>
  <c r="Y264" i="5"/>
  <c r="Y266" i="5"/>
  <c r="Y268" i="5"/>
  <c r="Y270" i="5"/>
  <c r="Y272" i="5"/>
  <c r="Y274" i="5"/>
  <c r="Y276" i="5"/>
  <c r="Y278" i="5"/>
  <c r="Y280" i="5"/>
  <c r="Y282" i="5"/>
  <c r="Y284" i="5"/>
  <c r="Y299" i="5"/>
  <c r="Y301" i="5"/>
  <c r="Y303" i="5"/>
  <c r="Y305" i="5"/>
  <c r="Y307" i="5"/>
  <c r="Y309" i="5"/>
  <c r="Y311" i="5"/>
  <c r="Y313" i="5"/>
  <c r="Y315" i="5"/>
  <c r="Y317" i="5"/>
  <c r="Y319" i="5"/>
  <c r="Y321" i="5"/>
  <c r="Y323" i="5"/>
  <c r="Y325" i="5"/>
  <c r="Y327" i="5"/>
  <c r="Y329" i="5"/>
  <c r="Y331" i="5"/>
  <c r="Y333" i="5"/>
  <c r="Y335" i="5"/>
  <c r="Y337" i="5"/>
  <c r="Y339" i="5"/>
  <c r="Y366" i="5"/>
  <c r="Y368" i="5"/>
  <c r="Y370" i="5"/>
  <c r="Y372" i="5"/>
  <c r="Y374" i="5"/>
  <c r="Y376" i="5"/>
  <c r="Y380" i="5"/>
  <c r="Y382" i="5"/>
  <c r="Y384" i="5"/>
  <c r="Y386" i="5"/>
  <c r="Y388" i="5"/>
  <c r="Y390" i="5"/>
  <c r="Y392" i="5"/>
  <c r="Y394" i="5"/>
  <c r="Y396" i="5"/>
  <c r="Y400" i="5"/>
  <c r="Y402" i="5"/>
  <c r="Y404" i="5"/>
  <c r="Y408" i="5"/>
  <c r="Y410" i="5"/>
  <c r="Y412" i="5"/>
  <c r="Y414" i="5"/>
  <c r="Y416" i="5"/>
  <c r="Y420" i="5"/>
  <c r="Y422" i="5"/>
  <c r="Y424" i="5"/>
  <c r="Y106" i="5"/>
  <c r="Y122" i="5"/>
  <c r="Y326" i="5"/>
  <c r="Y114" i="5"/>
  <c r="Y142" i="5"/>
  <c r="Y238" i="5"/>
  <c r="Y342" i="5"/>
  <c r="Y350" i="5"/>
  <c r="Y154" i="5"/>
  <c r="Y425" i="5"/>
  <c r="Y194" i="5"/>
  <c r="Y206" i="5"/>
  <c r="Y297" i="5"/>
  <c r="Y378" i="5"/>
  <c r="Y398" i="5"/>
  <c r="Y406" i="5"/>
  <c r="Y418" i="5"/>
  <c r="Y437" i="5"/>
  <c r="Y439" i="5"/>
  <c r="Y441" i="5"/>
  <c r="Y443" i="5"/>
  <c r="Y445" i="5"/>
  <c r="Y8" i="5"/>
  <c r="Y10" i="5"/>
  <c r="Y12" i="5"/>
  <c r="Y14" i="5"/>
  <c r="Y16" i="5"/>
  <c r="Y18" i="5"/>
  <c r="Y20" i="5"/>
  <c r="Y22" i="5"/>
  <c r="Y24" i="5"/>
  <c r="Y26" i="5"/>
  <c r="Y28" i="5"/>
  <c r="Y30" i="5"/>
  <c r="Y32" i="5"/>
  <c r="Y34" i="5"/>
  <c r="Y36" i="5"/>
  <c r="Y38" i="5"/>
  <c r="Y40" i="5"/>
  <c r="Y42" i="5"/>
  <c r="Y44" i="5"/>
  <c r="Y46" i="5"/>
  <c r="Y48" i="5"/>
  <c r="Y50" i="5"/>
  <c r="Y52" i="5"/>
  <c r="Y54" i="5"/>
  <c r="Y56" i="5"/>
  <c r="Y58" i="5"/>
  <c r="Y60" i="5"/>
  <c r="Y62" i="5"/>
  <c r="Y64" i="5"/>
  <c r="Y66" i="5"/>
  <c r="Y68" i="5"/>
  <c r="Y70" i="5"/>
  <c r="Y72" i="5"/>
  <c r="Y74" i="5"/>
  <c r="Y76" i="5"/>
  <c r="Y78" i="5"/>
  <c r="Y80" i="5"/>
  <c r="Y82" i="5"/>
  <c r="Y84" i="5"/>
  <c r="Y86" i="5"/>
  <c r="Y88" i="5"/>
  <c r="Y125" i="5"/>
  <c r="Y127" i="5"/>
  <c r="Y129" i="5"/>
  <c r="Y131" i="5"/>
  <c r="Y133" i="5"/>
  <c r="Y135" i="5"/>
  <c r="Y137" i="5"/>
  <c r="Y139" i="5"/>
  <c r="Y141" i="5"/>
  <c r="Y143" i="5"/>
  <c r="Y145" i="5"/>
  <c r="Y147" i="5"/>
  <c r="Y149" i="5"/>
  <c r="Y151" i="5"/>
  <c r="Y153" i="5"/>
  <c r="Y155" i="5"/>
  <c r="Y157" i="5"/>
  <c r="Y159" i="5"/>
  <c r="Y161" i="5"/>
  <c r="Y163" i="5"/>
  <c r="Y165" i="5"/>
  <c r="Y167" i="5"/>
  <c r="Y169" i="5"/>
  <c r="Y171" i="5"/>
  <c r="Y173" i="5"/>
  <c r="Y175" i="5"/>
  <c r="Y177" i="5"/>
  <c r="Y179" i="5"/>
  <c r="Y181" i="5"/>
  <c r="Y183" i="5"/>
  <c r="Y226" i="5"/>
  <c r="Y228" i="5"/>
  <c r="Y237" i="5"/>
  <c r="Y239" i="5"/>
  <c r="Y241" i="5"/>
  <c r="Y243" i="5"/>
  <c r="Y245" i="5"/>
  <c r="Y247" i="5"/>
  <c r="Y249" i="5"/>
  <c r="Y251" i="5"/>
  <c r="Y253" i="5"/>
  <c r="Y255" i="5"/>
  <c r="Y286" i="5"/>
  <c r="Y288" i="5"/>
  <c r="Y290" i="5"/>
  <c r="Y292" i="5"/>
  <c r="Y294" i="5"/>
  <c r="Y296" i="5"/>
  <c r="Y341" i="5"/>
  <c r="Y343" i="5"/>
  <c r="Y345" i="5"/>
  <c r="Y347" i="5"/>
  <c r="Y349" i="5"/>
  <c r="Y351" i="5"/>
  <c r="Y353" i="5"/>
  <c r="Y355" i="5"/>
  <c r="Y357" i="5"/>
  <c r="Y359" i="5"/>
  <c r="Y361" i="5"/>
  <c r="Y363" i="5"/>
  <c r="Y426" i="5"/>
  <c r="Y428" i="5"/>
  <c r="Y430" i="5"/>
  <c r="Y432" i="5"/>
  <c r="Y434" i="5"/>
  <c r="Y436" i="5"/>
  <c r="U96" i="5"/>
  <c r="U98" i="5"/>
  <c r="U100" i="5"/>
  <c r="U102" i="5"/>
  <c r="U104" i="5"/>
  <c r="U106" i="5"/>
  <c r="U115" i="5"/>
  <c r="U117" i="5"/>
  <c r="U119" i="5"/>
  <c r="U121" i="5"/>
  <c r="U9" i="5"/>
  <c r="U11" i="5"/>
  <c r="U13" i="5"/>
  <c r="U15" i="5"/>
  <c r="U17" i="5"/>
  <c r="U19" i="5"/>
  <c r="U21" i="5"/>
  <c r="U23" i="5"/>
  <c r="U25" i="5"/>
  <c r="U27" i="5"/>
  <c r="U29" i="5"/>
  <c r="U31" i="5"/>
  <c r="U33" i="5"/>
  <c r="U35" i="5"/>
  <c r="U37" i="5"/>
  <c r="U39" i="5"/>
  <c r="U41" i="5"/>
  <c r="U43" i="5"/>
  <c r="U45" i="5"/>
  <c r="U47" i="5"/>
  <c r="U49" i="5"/>
  <c r="U51" i="5"/>
  <c r="U53" i="5"/>
  <c r="U55" i="5"/>
  <c r="U57" i="5"/>
  <c r="U59" i="5"/>
  <c r="U61" i="5"/>
  <c r="U63" i="5"/>
  <c r="U65" i="5"/>
  <c r="U67" i="5"/>
  <c r="U69" i="5"/>
  <c r="U71" i="5"/>
  <c r="U73" i="5"/>
  <c r="U75" i="5"/>
  <c r="U77" i="5"/>
  <c r="U79" i="5"/>
  <c r="U81" i="5"/>
  <c r="U83" i="5"/>
  <c r="U85" i="5"/>
  <c r="U87" i="5"/>
  <c r="U89" i="5"/>
  <c r="U108" i="5"/>
  <c r="U411" i="5"/>
  <c r="U413" i="5"/>
  <c r="U415" i="5"/>
  <c r="U417" i="5"/>
  <c r="U419" i="5"/>
  <c r="U421" i="5"/>
  <c r="U423" i="5"/>
  <c r="U425" i="5"/>
  <c r="U427" i="5"/>
  <c r="U429" i="5"/>
  <c r="U431" i="5"/>
  <c r="U433" i="5"/>
  <c r="U435" i="5"/>
  <c r="U437" i="5"/>
  <c r="U439" i="5"/>
  <c r="U441" i="5"/>
  <c r="U443" i="5"/>
  <c r="U445" i="5"/>
  <c r="U95" i="5"/>
  <c r="U97" i="5"/>
  <c r="U99" i="5"/>
  <c r="U101" i="5"/>
  <c r="U103" i="5"/>
  <c r="U105" i="5"/>
  <c r="U116" i="5"/>
  <c r="U118" i="5"/>
  <c r="U120" i="5"/>
  <c r="U122" i="5"/>
  <c r="U56" i="5"/>
  <c r="U90" i="5"/>
  <c r="AK447" i="5"/>
  <c r="AI447" i="5"/>
  <c r="AJ447" i="5"/>
  <c r="AL447" i="5"/>
  <c r="AD447" i="5"/>
  <c r="AE447" i="5"/>
  <c r="E447" i="10"/>
  <c r="I447" i="10"/>
  <c r="AB46" i="12" l="1"/>
  <c r="AA45" i="12"/>
  <c r="U54" i="12"/>
  <c r="Y54" i="12" s="1"/>
  <c r="AM39" i="12"/>
  <c r="AQ39" i="12" s="1"/>
  <c r="AM38" i="12"/>
  <c r="AQ38" i="12" s="1"/>
  <c r="AM36" i="12"/>
  <c r="AN55" i="12"/>
  <c r="AM43" i="12"/>
  <c r="AQ43" i="12" s="1"/>
  <c r="AG44" i="12"/>
  <c r="AK44" i="12" s="1"/>
  <c r="AI11" i="12"/>
  <c r="AG39" i="12"/>
  <c r="AK39" i="12" s="1"/>
  <c r="AG9" i="12"/>
  <c r="AK9" i="12" s="1"/>
  <c r="AG42" i="12"/>
  <c r="AG52" i="12"/>
  <c r="AK52" i="12" s="1"/>
  <c r="AM37" i="12"/>
  <c r="AQ37" i="12" s="1"/>
  <c r="AB41" i="12"/>
  <c r="U53" i="12"/>
  <c r="Y53" i="12" s="1"/>
  <c r="AI35" i="12"/>
  <c r="AM52" i="12"/>
  <c r="AQ52" i="12" s="1"/>
  <c r="U38" i="12"/>
  <c r="U41" i="12" s="1"/>
  <c r="Y41" i="12" s="1"/>
  <c r="AA30" i="12"/>
  <c r="AM8" i="12"/>
  <c r="AQ8" i="12" s="1"/>
  <c r="V46" i="12"/>
  <c r="AA34" i="12"/>
  <c r="AE34" i="12" s="1"/>
  <c r="AM21" i="12"/>
  <c r="AQ21" i="12" s="1"/>
  <c r="AA16" i="12"/>
  <c r="AE16" i="12" s="1"/>
  <c r="U17" i="12"/>
  <c r="Y17" i="12" s="1"/>
  <c r="U15" i="12"/>
  <c r="U8" i="12"/>
  <c r="Y8" i="12" s="1"/>
  <c r="W50" i="12"/>
  <c r="U30" i="12"/>
  <c r="Y30" i="12" s="1"/>
  <c r="AM17" i="12"/>
  <c r="AQ17" i="12" s="1"/>
  <c r="AA37" i="12"/>
  <c r="AE37" i="12" s="1"/>
  <c r="AM15" i="12"/>
  <c r="AQ15" i="12" s="1"/>
  <c r="AM28" i="12"/>
  <c r="AQ28" i="12" s="1"/>
  <c r="AA22" i="12"/>
  <c r="AE22" i="12" s="1"/>
  <c r="U24" i="12"/>
  <c r="Y24" i="12" s="1"/>
  <c r="U25" i="12"/>
  <c r="Y25" i="12" s="1"/>
  <c r="AM19" i="12"/>
  <c r="AQ19" i="12" s="1"/>
  <c r="AA10" i="12"/>
  <c r="AE10" i="12" s="1"/>
  <c r="U16" i="12"/>
  <c r="Y16" i="12" s="1"/>
  <c r="U43" i="12"/>
  <c r="Y43" i="12" s="1"/>
  <c r="AM42" i="12"/>
  <c r="AQ42" i="12" s="1"/>
  <c r="V11" i="12"/>
  <c r="AI46" i="12"/>
  <c r="AA29" i="12"/>
  <c r="AM54" i="12"/>
  <c r="AQ54" i="12" s="1"/>
  <c r="AG43" i="12"/>
  <c r="AK43" i="12" s="1"/>
  <c r="AA7" i="12"/>
  <c r="U56" i="12"/>
  <c r="Y56" i="12" s="1"/>
  <c r="U10" i="12"/>
  <c r="Y10" i="12" s="1"/>
  <c r="AA8" i="12"/>
  <c r="AE8" i="12" s="1"/>
  <c r="AM44" i="12"/>
  <c r="AQ44" i="12" s="1"/>
  <c r="U23" i="12"/>
  <c r="Y23" i="12" s="1"/>
  <c r="AM25" i="12"/>
  <c r="AQ25" i="12" s="1"/>
  <c r="AM16" i="12"/>
  <c r="AQ16" i="12" s="1"/>
  <c r="AO50" i="12"/>
  <c r="AM48" i="12"/>
  <c r="AQ48" i="12" s="1"/>
  <c r="AA17" i="12"/>
  <c r="AE17" i="12" s="1"/>
  <c r="AA48" i="12"/>
  <c r="AE48" i="12" s="1"/>
  <c r="AA12" i="12"/>
  <c r="AE12" i="12" s="1"/>
  <c r="U21" i="12"/>
  <c r="Y21" i="12" s="1"/>
  <c r="U14" i="12"/>
  <c r="Y14" i="12" s="1"/>
  <c r="AG48" i="12"/>
  <c r="AK48" i="12" s="1"/>
  <c r="AA39" i="12"/>
  <c r="AE39" i="12" s="1"/>
  <c r="AA36" i="12"/>
  <c r="AE36" i="12" s="1"/>
  <c r="AM9" i="12"/>
  <c r="AQ9" i="12" s="1"/>
  <c r="AA44" i="12"/>
  <c r="AE44" i="12" s="1"/>
  <c r="U28" i="12"/>
  <c r="Y28" i="12" s="1"/>
  <c r="AA54" i="12"/>
  <c r="AE54" i="12" s="1"/>
  <c r="AA33" i="12"/>
  <c r="AE33" i="12" s="1"/>
  <c r="AN50" i="12"/>
  <c r="AH46" i="12"/>
  <c r="AM45" i="12"/>
  <c r="AQ45" i="12" s="1"/>
  <c r="AO46" i="12"/>
  <c r="U13" i="12"/>
  <c r="Y13" i="12" s="1"/>
  <c r="U40" i="12"/>
  <c r="Y40" i="12" s="1"/>
  <c r="U19" i="12"/>
  <c r="Y19" i="12" s="1"/>
  <c r="AC35" i="12"/>
  <c r="AN41" i="12"/>
  <c r="AN11" i="12"/>
  <c r="U49" i="12"/>
  <c r="Y49" i="12" s="1"/>
  <c r="AO31" i="12"/>
  <c r="AA24" i="12"/>
  <c r="AE24" i="12" s="1"/>
  <c r="AM22" i="12"/>
  <c r="AQ22" i="12" s="1"/>
  <c r="AM47" i="12"/>
  <c r="AH41" i="12"/>
  <c r="AG56" i="12"/>
  <c r="AK56" i="12" s="1"/>
  <c r="AG47" i="12"/>
  <c r="AG54" i="12"/>
  <c r="AK54" i="12" s="1"/>
  <c r="AI50" i="12"/>
  <c r="AB55" i="12"/>
  <c r="AO41" i="12"/>
  <c r="AM13" i="12"/>
  <c r="AQ13" i="12" s="1"/>
  <c r="AO35" i="12"/>
  <c r="AO55" i="12"/>
  <c r="AG45" i="12"/>
  <c r="AK45" i="12" s="1"/>
  <c r="AH50" i="12"/>
  <c r="AI41" i="12"/>
  <c r="AC46" i="12"/>
  <c r="W58" i="12"/>
  <c r="W41" i="12"/>
  <c r="AM29" i="12"/>
  <c r="AQ29" i="12" s="1"/>
  <c r="AM34" i="12"/>
  <c r="AQ34" i="12" s="1"/>
  <c r="AM24" i="12"/>
  <c r="AQ24" i="12" s="1"/>
  <c r="AH58" i="12"/>
  <c r="AN46" i="12"/>
  <c r="AM23" i="12"/>
  <c r="AQ23" i="12" s="1"/>
  <c r="AM14" i="12"/>
  <c r="AQ14" i="12" s="1"/>
  <c r="AH18" i="12"/>
  <c r="AI26" i="12"/>
  <c r="AI58" i="12"/>
  <c r="AB18" i="12"/>
  <c r="AC55" i="12"/>
  <c r="AC18" i="12"/>
  <c r="AC11" i="12"/>
  <c r="AC50" i="12"/>
  <c r="AA42" i="12"/>
  <c r="AE42" i="12" s="1"/>
  <c r="AC41" i="12"/>
  <c r="W18" i="12"/>
  <c r="AK42" i="12"/>
  <c r="AK36" i="12"/>
  <c r="AI55" i="12"/>
  <c r="AH55" i="12"/>
  <c r="AG51" i="12"/>
  <c r="AH35" i="12"/>
  <c r="AG32" i="12"/>
  <c r="AG21" i="12"/>
  <c r="AK21" i="12" s="1"/>
  <c r="AG14" i="12"/>
  <c r="AK14" i="12" s="1"/>
  <c r="AK7" i="12"/>
  <c r="AK12" i="12"/>
  <c r="AG49" i="12"/>
  <c r="AK49" i="12" s="1"/>
  <c r="AG28" i="12"/>
  <c r="AK28" i="12" s="1"/>
  <c r="AH26" i="12"/>
  <c r="AG20" i="12"/>
  <c r="AG13" i="12"/>
  <c r="AK13" i="12" s="1"/>
  <c r="AI31" i="12"/>
  <c r="AG40" i="12"/>
  <c r="AK40" i="12" s="1"/>
  <c r="AH31" i="12"/>
  <c r="AG27" i="12"/>
  <c r="AG19" i="12"/>
  <c r="AK19" i="12" s="1"/>
  <c r="AI18" i="12"/>
  <c r="AK47" i="12"/>
  <c r="AG53" i="12"/>
  <c r="AK53" i="12" s="1"/>
  <c r="AG38" i="12"/>
  <c r="AK38" i="12" s="1"/>
  <c r="AG25" i="12"/>
  <c r="AK25" i="12" s="1"/>
  <c r="AG15" i="12"/>
  <c r="AK15" i="12" s="1"/>
  <c r="AQ51" i="12"/>
  <c r="AO26" i="12"/>
  <c r="AO18" i="12"/>
  <c r="AM12" i="12"/>
  <c r="AN58" i="12"/>
  <c r="AN18" i="12"/>
  <c r="AN35" i="12"/>
  <c r="AM32" i="12"/>
  <c r="AN26" i="12"/>
  <c r="AM20" i="12"/>
  <c r="AQ36" i="12"/>
  <c r="AM41" i="12"/>
  <c r="AQ41" i="12" s="1"/>
  <c r="AO58" i="12"/>
  <c r="AO11" i="12"/>
  <c r="AM7" i="12"/>
  <c r="AN31" i="12"/>
  <c r="AM27" i="12"/>
  <c r="AE53" i="12"/>
  <c r="AE43" i="12"/>
  <c r="AE29" i="12"/>
  <c r="AC26" i="12"/>
  <c r="AA38" i="12"/>
  <c r="AB31" i="12"/>
  <c r="AA27" i="12"/>
  <c r="AA19" i="12"/>
  <c r="AC58" i="12"/>
  <c r="AB50" i="12"/>
  <c r="AA47" i="12"/>
  <c r="AC31" i="12"/>
  <c r="AB35" i="12"/>
  <c r="AA32" i="12"/>
  <c r="AA25" i="12"/>
  <c r="AE45" i="12"/>
  <c r="AA28" i="12"/>
  <c r="AA21" i="12"/>
  <c r="AA15" i="12"/>
  <c r="AA14" i="12"/>
  <c r="AA13" i="12"/>
  <c r="AB58" i="12"/>
  <c r="AA52" i="12"/>
  <c r="AE30" i="12"/>
  <c r="AA51" i="12"/>
  <c r="AA40" i="12"/>
  <c r="AB26" i="12"/>
  <c r="AA20" i="12"/>
  <c r="V55" i="12"/>
  <c r="U51" i="12"/>
  <c r="V35" i="12"/>
  <c r="U32" i="12"/>
  <c r="V50" i="12"/>
  <c r="W31" i="12"/>
  <c r="V18" i="12"/>
  <c r="V26" i="12"/>
  <c r="U20" i="12"/>
  <c r="Y36" i="12"/>
  <c r="V58" i="12"/>
  <c r="V31" i="12"/>
  <c r="U27" i="12"/>
  <c r="V41" i="12"/>
  <c r="W55" i="12"/>
  <c r="Y7" i="12"/>
  <c r="Y15" i="12"/>
  <c r="Y47" i="12"/>
  <c r="Y42" i="12"/>
  <c r="W26" i="12"/>
  <c r="Y12" i="12"/>
  <c r="AH447" i="5"/>
  <c r="AA11" i="12" l="1"/>
  <c r="AE11" i="12" s="1"/>
  <c r="AE7" i="12"/>
  <c r="U46" i="12"/>
  <c r="Y46" i="12" s="1"/>
  <c r="U50" i="12"/>
  <c r="Y50" i="12" s="1"/>
  <c r="Y38" i="12"/>
  <c r="AM55" i="12"/>
  <c r="AQ55" i="12" s="1"/>
  <c r="AM50" i="12"/>
  <c r="AQ50" i="12" s="1"/>
  <c r="AG11" i="12"/>
  <c r="AK11" i="12" s="1"/>
  <c r="AG46" i="12"/>
  <c r="AK46" i="12" s="1"/>
  <c r="AQ47" i="12"/>
  <c r="U11" i="12"/>
  <c r="Y11" i="12" s="1"/>
  <c r="AG50" i="12"/>
  <c r="AK50" i="12" s="1"/>
  <c r="U18" i="12"/>
  <c r="Y18" i="12" s="1"/>
  <c r="AM46" i="12"/>
  <c r="AQ46" i="12" s="1"/>
  <c r="AA46" i="12"/>
  <c r="AE46" i="12" s="1"/>
  <c r="AA58" i="12"/>
  <c r="AG31" i="12"/>
  <c r="AK31" i="12" s="1"/>
  <c r="AK27" i="12"/>
  <c r="AK32" i="12"/>
  <c r="AG35" i="12"/>
  <c r="AK35" i="12" s="1"/>
  <c r="AG26" i="12"/>
  <c r="AK26" i="12" s="1"/>
  <c r="AK20" i="12"/>
  <c r="AG18" i="12"/>
  <c r="AK18" i="12" s="1"/>
  <c r="AG58" i="12"/>
  <c r="AK58" i="12" s="1"/>
  <c r="AK51" i="12"/>
  <c r="AG55" i="12"/>
  <c r="AK55" i="12" s="1"/>
  <c r="AG41" i="12"/>
  <c r="AK41" i="12" s="1"/>
  <c r="AM26" i="12"/>
  <c r="AQ26" i="12" s="1"/>
  <c r="AQ20" i="12"/>
  <c r="AM18" i="12"/>
  <c r="AQ18" i="12" s="1"/>
  <c r="AQ12" i="12"/>
  <c r="AM31" i="12"/>
  <c r="AQ31" i="12" s="1"/>
  <c r="AQ27" i="12"/>
  <c r="AM35" i="12"/>
  <c r="AQ35" i="12" s="1"/>
  <c r="AQ32" i="12"/>
  <c r="AM11" i="12"/>
  <c r="AQ11" i="12" s="1"/>
  <c r="AM58" i="12"/>
  <c r="AQ58" i="12" s="1"/>
  <c r="AQ7" i="12"/>
  <c r="AE20" i="12"/>
  <c r="AA26" i="12"/>
  <c r="AE26" i="12" s="1"/>
  <c r="AE13" i="12"/>
  <c r="AE28" i="12"/>
  <c r="AA35" i="12"/>
  <c r="AE35" i="12" s="1"/>
  <c r="AE32" i="12"/>
  <c r="AE38" i="12"/>
  <c r="AE14" i="12"/>
  <c r="AA50" i="12"/>
  <c r="AE50" i="12" s="1"/>
  <c r="AE47" i="12"/>
  <c r="AE19" i="12"/>
  <c r="AE40" i="12"/>
  <c r="AE52" i="12"/>
  <c r="AE15" i="12"/>
  <c r="AA31" i="12"/>
  <c r="AE31" i="12" s="1"/>
  <c r="AE27" i="12"/>
  <c r="AA55" i="12"/>
  <c r="AE55" i="12" s="1"/>
  <c r="AE51" i="12"/>
  <c r="AE21" i="12"/>
  <c r="AE25" i="12"/>
  <c r="AA41" i="12"/>
  <c r="AE41" i="12" s="1"/>
  <c r="AA18" i="12"/>
  <c r="AE18" i="12" s="1"/>
  <c r="Y20" i="12"/>
  <c r="U26" i="12"/>
  <c r="Y26" i="12" s="1"/>
  <c r="Y32" i="12"/>
  <c r="U35" i="12"/>
  <c r="Y35" i="12" s="1"/>
  <c r="Y27" i="12"/>
  <c r="U31" i="12"/>
  <c r="Y31" i="12" s="1"/>
  <c r="U58" i="12"/>
  <c r="Y58" i="12" s="1"/>
  <c r="U55" i="12"/>
  <c r="Y55" i="12" s="1"/>
  <c r="Y51" i="12"/>
  <c r="L446" i="5"/>
  <c r="K446" i="5"/>
  <c r="J446" i="5"/>
  <c r="I446" i="5"/>
  <c r="H446" i="5"/>
  <c r="G446" i="5"/>
  <c r="L445" i="5"/>
  <c r="K445" i="5"/>
  <c r="J445" i="5"/>
  <c r="I445" i="5"/>
  <c r="H445" i="5"/>
  <c r="G445" i="5"/>
  <c r="L444" i="5"/>
  <c r="K444" i="5"/>
  <c r="J444" i="5"/>
  <c r="I444" i="5"/>
  <c r="H444" i="5"/>
  <c r="G444" i="5"/>
  <c r="L443" i="5"/>
  <c r="K443" i="5"/>
  <c r="J443" i="5"/>
  <c r="I443" i="5"/>
  <c r="H443" i="5"/>
  <c r="G443" i="5"/>
  <c r="L442" i="5"/>
  <c r="K442" i="5"/>
  <c r="J442" i="5"/>
  <c r="I442" i="5"/>
  <c r="H442" i="5"/>
  <c r="G442" i="5"/>
  <c r="L441" i="5"/>
  <c r="K441" i="5"/>
  <c r="J441" i="5"/>
  <c r="I441" i="5"/>
  <c r="H441" i="5"/>
  <c r="G441" i="5"/>
  <c r="L440" i="5"/>
  <c r="K440" i="5"/>
  <c r="J440" i="5"/>
  <c r="I440" i="5"/>
  <c r="H440" i="5"/>
  <c r="G440" i="5"/>
  <c r="L439" i="5"/>
  <c r="K439" i="5"/>
  <c r="J439" i="5"/>
  <c r="I439" i="5"/>
  <c r="H439" i="5"/>
  <c r="G439" i="5"/>
  <c r="L438" i="5"/>
  <c r="K438" i="5"/>
  <c r="J438" i="5"/>
  <c r="I438" i="5"/>
  <c r="H438" i="5"/>
  <c r="G438" i="5"/>
  <c r="L437" i="5"/>
  <c r="K437" i="5"/>
  <c r="J437" i="5"/>
  <c r="I437" i="5"/>
  <c r="H437" i="5"/>
  <c r="G437" i="5"/>
  <c r="L436" i="5"/>
  <c r="K436" i="5"/>
  <c r="J436" i="5"/>
  <c r="I436" i="5"/>
  <c r="H436" i="5"/>
  <c r="G436" i="5"/>
  <c r="L435" i="5"/>
  <c r="K435" i="5"/>
  <c r="J435" i="5"/>
  <c r="I435" i="5"/>
  <c r="H435" i="5"/>
  <c r="G435" i="5"/>
  <c r="L434" i="5"/>
  <c r="K434" i="5"/>
  <c r="J434" i="5"/>
  <c r="I434" i="5"/>
  <c r="H434" i="5"/>
  <c r="G434" i="5"/>
  <c r="L433" i="5"/>
  <c r="K433" i="5"/>
  <c r="J433" i="5"/>
  <c r="I433" i="5"/>
  <c r="H433" i="5"/>
  <c r="G433" i="5"/>
  <c r="L432" i="5"/>
  <c r="K432" i="5"/>
  <c r="J432" i="5"/>
  <c r="I432" i="5"/>
  <c r="H432" i="5"/>
  <c r="G432" i="5"/>
  <c r="L431" i="5"/>
  <c r="K431" i="5"/>
  <c r="J431" i="5"/>
  <c r="I431" i="5"/>
  <c r="H431" i="5"/>
  <c r="G431" i="5"/>
  <c r="L430" i="5"/>
  <c r="K430" i="5"/>
  <c r="J430" i="5"/>
  <c r="I430" i="5"/>
  <c r="H430" i="5"/>
  <c r="G430" i="5"/>
  <c r="L429" i="5"/>
  <c r="K429" i="5"/>
  <c r="J429" i="5"/>
  <c r="I429" i="5"/>
  <c r="H429" i="5"/>
  <c r="G429" i="5"/>
  <c r="L428" i="5"/>
  <c r="K428" i="5"/>
  <c r="J428" i="5"/>
  <c r="I428" i="5"/>
  <c r="H428" i="5"/>
  <c r="G428" i="5"/>
  <c r="L427" i="5"/>
  <c r="K427" i="5"/>
  <c r="J427" i="5"/>
  <c r="I427" i="5"/>
  <c r="H427" i="5"/>
  <c r="G427" i="5"/>
  <c r="L426" i="5"/>
  <c r="K426" i="5"/>
  <c r="J426" i="5"/>
  <c r="I426" i="5"/>
  <c r="H426" i="5"/>
  <c r="G426" i="5"/>
  <c r="L425" i="5"/>
  <c r="K425" i="5"/>
  <c r="J425" i="5"/>
  <c r="I425" i="5"/>
  <c r="H425" i="5"/>
  <c r="G425" i="5"/>
  <c r="L424" i="5"/>
  <c r="K424" i="5"/>
  <c r="J424" i="5"/>
  <c r="I424" i="5"/>
  <c r="H424" i="5"/>
  <c r="G424" i="5"/>
  <c r="L423" i="5"/>
  <c r="K423" i="5"/>
  <c r="J423" i="5"/>
  <c r="I423" i="5"/>
  <c r="H423" i="5"/>
  <c r="G423" i="5"/>
  <c r="L422" i="5"/>
  <c r="K422" i="5"/>
  <c r="J422" i="5"/>
  <c r="I422" i="5"/>
  <c r="H422" i="5"/>
  <c r="G422" i="5"/>
  <c r="L421" i="5"/>
  <c r="K421" i="5"/>
  <c r="J421" i="5"/>
  <c r="I421" i="5"/>
  <c r="H421" i="5"/>
  <c r="G421" i="5"/>
  <c r="L420" i="5"/>
  <c r="K420" i="5"/>
  <c r="J420" i="5"/>
  <c r="I420" i="5"/>
  <c r="H420" i="5"/>
  <c r="G420" i="5"/>
  <c r="L419" i="5"/>
  <c r="K419" i="5"/>
  <c r="J419" i="5"/>
  <c r="I419" i="5"/>
  <c r="H419" i="5"/>
  <c r="G419" i="5"/>
  <c r="L418" i="5"/>
  <c r="K418" i="5"/>
  <c r="J418" i="5"/>
  <c r="I418" i="5"/>
  <c r="H418" i="5"/>
  <c r="G418" i="5"/>
  <c r="L417" i="5"/>
  <c r="K417" i="5"/>
  <c r="J417" i="5"/>
  <c r="I417" i="5"/>
  <c r="H417" i="5"/>
  <c r="G417" i="5"/>
  <c r="L416" i="5"/>
  <c r="K416" i="5"/>
  <c r="J416" i="5"/>
  <c r="I416" i="5"/>
  <c r="H416" i="5"/>
  <c r="G416" i="5"/>
  <c r="L415" i="5"/>
  <c r="K415" i="5"/>
  <c r="J415" i="5"/>
  <c r="I415" i="5"/>
  <c r="H415" i="5"/>
  <c r="G415" i="5"/>
  <c r="L414" i="5"/>
  <c r="K414" i="5"/>
  <c r="J414" i="5"/>
  <c r="I414" i="5"/>
  <c r="H414" i="5"/>
  <c r="G414" i="5"/>
  <c r="L413" i="5"/>
  <c r="K413" i="5"/>
  <c r="J413" i="5"/>
  <c r="I413" i="5"/>
  <c r="H413" i="5"/>
  <c r="G413" i="5"/>
  <c r="L412" i="5"/>
  <c r="K412" i="5"/>
  <c r="J412" i="5"/>
  <c r="I412" i="5"/>
  <c r="H412" i="5"/>
  <c r="G412" i="5"/>
  <c r="L411" i="5"/>
  <c r="K411" i="5"/>
  <c r="J411" i="5"/>
  <c r="I411" i="5"/>
  <c r="H411" i="5"/>
  <c r="G411" i="5"/>
  <c r="L410" i="5"/>
  <c r="K410" i="5"/>
  <c r="J410" i="5"/>
  <c r="I410" i="5"/>
  <c r="H410" i="5"/>
  <c r="G410" i="5"/>
  <c r="L409" i="5"/>
  <c r="K409" i="5"/>
  <c r="J409" i="5"/>
  <c r="I409" i="5"/>
  <c r="H409" i="5"/>
  <c r="G409" i="5"/>
  <c r="L408" i="5"/>
  <c r="K408" i="5"/>
  <c r="J408" i="5"/>
  <c r="I408" i="5"/>
  <c r="H408" i="5"/>
  <c r="G408" i="5"/>
  <c r="L407" i="5"/>
  <c r="K407" i="5"/>
  <c r="J407" i="5"/>
  <c r="I407" i="5"/>
  <c r="H407" i="5"/>
  <c r="G407" i="5"/>
  <c r="L406" i="5"/>
  <c r="K406" i="5"/>
  <c r="J406" i="5"/>
  <c r="I406" i="5"/>
  <c r="H406" i="5"/>
  <c r="G406" i="5"/>
  <c r="L405" i="5"/>
  <c r="K405" i="5"/>
  <c r="J405" i="5"/>
  <c r="I405" i="5"/>
  <c r="H405" i="5"/>
  <c r="G405" i="5"/>
  <c r="L404" i="5"/>
  <c r="K404" i="5"/>
  <c r="J404" i="5"/>
  <c r="I404" i="5"/>
  <c r="H404" i="5"/>
  <c r="G404" i="5"/>
  <c r="L403" i="5"/>
  <c r="K403" i="5"/>
  <c r="J403" i="5"/>
  <c r="I403" i="5"/>
  <c r="H403" i="5"/>
  <c r="G403" i="5"/>
  <c r="L402" i="5"/>
  <c r="K402" i="5"/>
  <c r="J402" i="5"/>
  <c r="I402" i="5"/>
  <c r="H402" i="5"/>
  <c r="G402" i="5"/>
  <c r="L401" i="5"/>
  <c r="K401" i="5"/>
  <c r="J401" i="5"/>
  <c r="I401" i="5"/>
  <c r="H401" i="5"/>
  <c r="G401" i="5"/>
  <c r="L400" i="5"/>
  <c r="K400" i="5"/>
  <c r="J400" i="5"/>
  <c r="I400" i="5"/>
  <c r="H400" i="5"/>
  <c r="G400" i="5"/>
  <c r="L399" i="5"/>
  <c r="K399" i="5"/>
  <c r="J399" i="5"/>
  <c r="I399" i="5"/>
  <c r="H399" i="5"/>
  <c r="G399" i="5"/>
  <c r="L398" i="5"/>
  <c r="K398" i="5"/>
  <c r="J398" i="5"/>
  <c r="I398" i="5"/>
  <c r="H398" i="5"/>
  <c r="G398" i="5"/>
  <c r="L397" i="5"/>
  <c r="K397" i="5"/>
  <c r="J397" i="5"/>
  <c r="I397" i="5"/>
  <c r="H397" i="5"/>
  <c r="G397" i="5"/>
  <c r="L396" i="5"/>
  <c r="K396" i="5"/>
  <c r="J396" i="5"/>
  <c r="I396" i="5"/>
  <c r="H396" i="5"/>
  <c r="G396" i="5"/>
  <c r="L395" i="5"/>
  <c r="K395" i="5"/>
  <c r="J395" i="5"/>
  <c r="I395" i="5"/>
  <c r="H395" i="5"/>
  <c r="G395" i="5"/>
  <c r="L394" i="5"/>
  <c r="K394" i="5"/>
  <c r="J394" i="5"/>
  <c r="I394" i="5"/>
  <c r="H394" i="5"/>
  <c r="G394" i="5"/>
  <c r="L393" i="5"/>
  <c r="K393" i="5"/>
  <c r="J393" i="5"/>
  <c r="I393" i="5"/>
  <c r="H393" i="5"/>
  <c r="G393" i="5"/>
  <c r="L392" i="5"/>
  <c r="K392" i="5"/>
  <c r="J392" i="5"/>
  <c r="I392" i="5"/>
  <c r="H392" i="5"/>
  <c r="G392" i="5"/>
  <c r="L391" i="5"/>
  <c r="K391" i="5"/>
  <c r="J391" i="5"/>
  <c r="I391" i="5"/>
  <c r="H391" i="5"/>
  <c r="G391" i="5"/>
  <c r="L390" i="5"/>
  <c r="K390" i="5"/>
  <c r="J390" i="5"/>
  <c r="I390" i="5"/>
  <c r="H390" i="5"/>
  <c r="G390" i="5"/>
  <c r="L389" i="5"/>
  <c r="K389" i="5"/>
  <c r="J389" i="5"/>
  <c r="I389" i="5"/>
  <c r="H389" i="5"/>
  <c r="G389" i="5"/>
  <c r="L388" i="5"/>
  <c r="K388" i="5"/>
  <c r="J388" i="5"/>
  <c r="I388" i="5"/>
  <c r="H388" i="5"/>
  <c r="G388" i="5"/>
  <c r="L387" i="5"/>
  <c r="K387" i="5"/>
  <c r="J387" i="5"/>
  <c r="I387" i="5"/>
  <c r="H387" i="5"/>
  <c r="G387" i="5"/>
  <c r="L386" i="5"/>
  <c r="K386" i="5"/>
  <c r="J386" i="5"/>
  <c r="I386" i="5"/>
  <c r="H386" i="5"/>
  <c r="G386" i="5"/>
  <c r="L385" i="5"/>
  <c r="K385" i="5"/>
  <c r="J385" i="5"/>
  <c r="I385" i="5"/>
  <c r="H385" i="5"/>
  <c r="G385" i="5"/>
  <c r="L384" i="5"/>
  <c r="K384" i="5"/>
  <c r="J384" i="5"/>
  <c r="I384" i="5"/>
  <c r="H384" i="5"/>
  <c r="G384" i="5"/>
  <c r="L383" i="5"/>
  <c r="K383" i="5"/>
  <c r="J383" i="5"/>
  <c r="I383" i="5"/>
  <c r="H383" i="5"/>
  <c r="G383" i="5"/>
  <c r="L382" i="5"/>
  <c r="K382" i="5"/>
  <c r="J382" i="5"/>
  <c r="I382" i="5"/>
  <c r="H382" i="5"/>
  <c r="G382" i="5"/>
  <c r="L381" i="5"/>
  <c r="K381" i="5"/>
  <c r="J381" i="5"/>
  <c r="I381" i="5"/>
  <c r="H381" i="5"/>
  <c r="G381" i="5"/>
  <c r="L380" i="5"/>
  <c r="K380" i="5"/>
  <c r="J380" i="5"/>
  <c r="I380" i="5"/>
  <c r="H380" i="5"/>
  <c r="G380" i="5"/>
  <c r="L379" i="5"/>
  <c r="K379" i="5"/>
  <c r="J379" i="5"/>
  <c r="I379" i="5"/>
  <c r="H379" i="5"/>
  <c r="G379" i="5"/>
  <c r="L378" i="5"/>
  <c r="K378" i="5"/>
  <c r="J378" i="5"/>
  <c r="I378" i="5"/>
  <c r="H378" i="5"/>
  <c r="G378" i="5"/>
  <c r="L377" i="5"/>
  <c r="K377" i="5"/>
  <c r="J377" i="5"/>
  <c r="I377" i="5"/>
  <c r="H377" i="5"/>
  <c r="G377" i="5"/>
  <c r="L376" i="5"/>
  <c r="K376" i="5"/>
  <c r="J376" i="5"/>
  <c r="I376" i="5"/>
  <c r="H376" i="5"/>
  <c r="G376" i="5"/>
  <c r="L375" i="5"/>
  <c r="K375" i="5"/>
  <c r="J375" i="5"/>
  <c r="I375" i="5"/>
  <c r="H375" i="5"/>
  <c r="G375" i="5"/>
  <c r="L374" i="5"/>
  <c r="K374" i="5"/>
  <c r="J374" i="5"/>
  <c r="I374" i="5"/>
  <c r="H374" i="5"/>
  <c r="G374" i="5"/>
  <c r="L373" i="5"/>
  <c r="K373" i="5"/>
  <c r="J373" i="5"/>
  <c r="I373" i="5"/>
  <c r="H373" i="5"/>
  <c r="G373" i="5"/>
  <c r="L372" i="5"/>
  <c r="K372" i="5"/>
  <c r="J372" i="5"/>
  <c r="I372" i="5"/>
  <c r="H372" i="5"/>
  <c r="G372" i="5"/>
  <c r="L371" i="5"/>
  <c r="K371" i="5"/>
  <c r="J371" i="5"/>
  <c r="I371" i="5"/>
  <c r="H371" i="5"/>
  <c r="G371" i="5"/>
  <c r="L370" i="5"/>
  <c r="K370" i="5"/>
  <c r="J370" i="5"/>
  <c r="I370" i="5"/>
  <c r="H370" i="5"/>
  <c r="G370" i="5"/>
  <c r="L369" i="5"/>
  <c r="K369" i="5"/>
  <c r="J369" i="5"/>
  <c r="I369" i="5"/>
  <c r="H369" i="5"/>
  <c r="G369" i="5"/>
  <c r="L368" i="5"/>
  <c r="K368" i="5"/>
  <c r="J368" i="5"/>
  <c r="I368" i="5"/>
  <c r="H368" i="5"/>
  <c r="G368" i="5"/>
  <c r="L367" i="5"/>
  <c r="K367" i="5"/>
  <c r="J367" i="5"/>
  <c r="I367" i="5"/>
  <c r="H367" i="5"/>
  <c r="G367" i="5"/>
  <c r="L366" i="5"/>
  <c r="K366" i="5"/>
  <c r="J366" i="5"/>
  <c r="I366" i="5"/>
  <c r="H366" i="5"/>
  <c r="G366" i="5"/>
  <c r="L365" i="5"/>
  <c r="K365" i="5"/>
  <c r="J365" i="5"/>
  <c r="I365" i="5"/>
  <c r="H365" i="5"/>
  <c r="G365" i="5"/>
  <c r="L364" i="5"/>
  <c r="K364" i="5"/>
  <c r="J364" i="5"/>
  <c r="I364" i="5"/>
  <c r="H364" i="5"/>
  <c r="G364" i="5"/>
  <c r="L363" i="5"/>
  <c r="K363" i="5"/>
  <c r="J363" i="5"/>
  <c r="I363" i="5"/>
  <c r="H363" i="5"/>
  <c r="G363" i="5"/>
  <c r="L362" i="5"/>
  <c r="K362" i="5"/>
  <c r="J362" i="5"/>
  <c r="I362" i="5"/>
  <c r="H362" i="5"/>
  <c r="G362" i="5"/>
  <c r="L361" i="5"/>
  <c r="K361" i="5"/>
  <c r="J361" i="5"/>
  <c r="I361" i="5"/>
  <c r="H361" i="5"/>
  <c r="G361" i="5"/>
  <c r="L360" i="5"/>
  <c r="K360" i="5"/>
  <c r="J360" i="5"/>
  <c r="I360" i="5"/>
  <c r="H360" i="5"/>
  <c r="G360" i="5"/>
  <c r="L359" i="5"/>
  <c r="K359" i="5"/>
  <c r="J359" i="5"/>
  <c r="I359" i="5"/>
  <c r="H359" i="5"/>
  <c r="G359" i="5"/>
  <c r="L358" i="5"/>
  <c r="K358" i="5"/>
  <c r="J358" i="5"/>
  <c r="I358" i="5"/>
  <c r="H358" i="5"/>
  <c r="G358" i="5"/>
  <c r="L357" i="5"/>
  <c r="K357" i="5"/>
  <c r="J357" i="5"/>
  <c r="I357" i="5"/>
  <c r="H357" i="5"/>
  <c r="G357" i="5"/>
  <c r="L356" i="5"/>
  <c r="K356" i="5"/>
  <c r="J356" i="5"/>
  <c r="I356" i="5"/>
  <c r="H356" i="5"/>
  <c r="G356" i="5"/>
  <c r="L355" i="5"/>
  <c r="K355" i="5"/>
  <c r="J355" i="5"/>
  <c r="I355" i="5"/>
  <c r="H355" i="5"/>
  <c r="G355" i="5"/>
  <c r="L354" i="5"/>
  <c r="K354" i="5"/>
  <c r="J354" i="5"/>
  <c r="I354" i="5"/>
  <c r="H354" i="5"/>
  <c r="G354" i="5"/>
  <c r="L353" i="5"/>
  <c r="K353" i="5"/>
  <c r="J353" i="5"/>
  <c r="I353" i="5"/>
  <c r="H353" i="5"/>
  <c r="G353" i="5"/>
  <c r="L352" i="5"/>
  <c r="K352" i="5"/>
  <c r="J352" i="5"/>
  <c r="I352" i="5"/>
  <c r="H352" i="5"/>
  <c r="G352" i="5"/>
  <c r="L351" i="5"/>
  <c r="K351" i="5"/>
  <c r="J351" i="5"/>
  <c r="I351" i="5"/>
  <c r="H351" i="5"/>
  <c r="G351" i="5"/>
  <c r="L350" i="5"/>
  <c r="K350" i="5"/>
  <c r="J350" i="5"/>
  <c r="I350" i="5"/>
  <c r="H350" i="5"/>
  <c r="G350" i="5"/>
  <c r="L349" i="5"/>
  <c r="K349" i="5"/>
  <c r="J349" i="5"/>
  <c r="I349" i="5"/>
  <c r="H349" i="5"/>
  <c r="G349" i="5"/>
  <c r="L348" i="5"/>
  <c r="K348" i="5"/>
  <c r="J348" i="5"/>
  <c r="I348" i="5"/>
  <c r="H348" i="5"/>
  <c r="G348" i="5"/>
  <c r="L347" i="5"/>
  <c r="K347" i="5"/>
  <c r="J347" i="5"/>
  <c r="I347" i="5"/>
  <c r="H347" i="5"/>
  <c r="G347" i="5"/>
  <c r="L346" i="5"/>
  <c r="K346" i="5"/>
  <c r="J346" i="5"/>
  <c r="I346" i="5"/>
  <c r="H346" i="5"/>
  <c r="G346" i="5"/>
  <c r="L345" i="5"/>
  <c r="K345" i="5"/>
  <c r="J345" i="5"/>
  <c r="I345" i="5"/>
  <c r="H345" i="5"/>
  <c r="G345" i="5"/>
  <c r="L344" i="5"/>
  <c r="K344" i="5"/>
  <c r="J344" i="5"/>
  <c r="I344" i="5"/>
  <c r="H344" i="5"/>
  <c r="G344" i="5"/>
  <c r="L343" i="5"/>
  <c r="K343" i="5"/>
  <c r="J343" i="5"/>
  <c r="I343" i="5"/>
  <c r="H343" i="5"/>
  <c r="G343" i="5"/>
  <c r="L342" i="5"/>
  <c r="K342" i="5"/>
  <c r="J342" i="5"/>
  <c r="I342" i="5"/>
  <c r="H342" i="5"/>
  <c r="G342" i="5"/>
  <c r="L341" i="5"/>
  <c r="K341" i="5"/>
  <c r="J341" i="5"/>
  <c r="I341" i="5"/>
  <c r="H341" i="5"/>
  <c r="G341" i="5"/>
  <c r="L340" i="5"/>
  <c r="K340" i="5"/>
  <c r="J340" i="5"/>
  <c r="I340" i="5"/>
  <c r="H340" i="5"/>
  <c r="G340" i="5"/>
  <c r="L339" i="5"/>
  <c r="K339" i="5"/>
  <c r="J339" i="5"/>
  <c r="I339" i="5"/>
  <c r="H339" i="5"/>
  <c r="G339" i="5"/>
  <c r="L338" i="5"/>
  <c r="K338" i="5"/>
  <c r="J338" i="5"/>
  <c r="I338" i="5"/>
  <c r="H338" i="5"/>
  <c r="G338" i="5"/>
  <c r="L337" i="5"/>
  <c r="K337" i="5"/>
  <c r="J337" i="5"/>
  <c r="I337" i="5"/>
  <c r="H337" i="5"/>
  <c r="G337" i="5"/>
  <c r="L336" i="5"/>
  <c r="K336" i="5"/>
  <c r="J336" i="5"/>
  <c r="I336" i="5"/>
  <c r="H336" i="5"/>
  <c r="G336" i="5"/>
  <c r="L335" i="5"/>
  <c r="K335" i="5"/>
  <c r="J335" i="5"/>
  <c r="I335" i="5"/>
  <c r="H335" i="5"/>
  <c r="G335" i="5"/>
  <c r="L334" i="5"/>
  <c r="K334" i="5"/>
  <c r="J334" i="5"/>
  <c r="I334" i="5"/>
  <c r="H334" i="5"/>
  <c r="G334" i="5"/>
  <c r="L333" i="5"/>
  <c r="K333" i="5"/>
  <c r="J333" i="5"/>
  <c r="I333" i="5"/>
  <c r="H333" i="5"/>
  <c r="G333" i="5"/>
  <c r="L332" i="5"/>
  <c r="K332" i="5"/>
  <c r="J332" i="5"/>
  <c r="I332" i="5"/>
  <c r="H332" i="5"/>
  <c r="G332" i="5"/>
  <c r="L331" i="5"/>
  <c r="K331" i="5"/>
  <c r="J331" i="5"/>
  <c r="I331" i="5"/>
  <c r="H331" i="5"/>
  <c r="G331" i="5"/>
  <c r="L330" i="5"/>
  <c r="K330" i="5"/>
  <c r="J330" i="5"/>
  <c r="I330" i="5"/>
  <c r="H330" i="5"/>
  <c r="G330" i="5"/>
  <c r="L329" i="5"/>
  <c r="K329" i="5"/>
  <c r="J329" i="5"/>
  <c r="I329" i="5"/>
  <c r="H329" i="5"/>
  <c r="G329" i="5"/>
  <c r="L328" i="5"/>
  <c r="K328" i="5"/>
  <c r="J328" i="5"/>
  <c r="I328" i="5"/>
  <c r="H328" i="5"/>
  <c r="G328" i="5"/>
  <c r="L327" i="5"/>
  <c r="K327" i="5"/>
  <c r="J327" i="5"/>
  <c r="I327" i="5"/>
  <c r="H327" i="5"/>
  <c r="G327" i="5"/>
  <c r="L326" i="5"/>
  <c r="K326" i="5"/>
  <c r="J326" i="5"/>
  <c r="I326" i="5"/>
  <c r="H326" i="5"/>
  <c r="G326" i="5"/>
  <c r="L325" i="5"/>
  <c r="K325" i="5"/>
  <c r="J325" i="5"/>
  <c r="I325" i="5"/>
  <c r="H325" i="5"/>
  <c r="G325" i="5"/>
  <c r="L324" i="5"/>
  <c r="K324" i="5"/>
  <c r="J324" i="5"/>
  <c r="I324" i="5"/>
  <c r="H324" i="5"/>
  <c r="G324" i="5"/>
  <c r="L323" i="5"/>
  <c r="K323" i="5"/>
  <c r="J323" i="5"/>
  <c r="I323" i="5"/>
  <c r="H323" i="5"/>
  <c r="G323" i="5"/>
  <c r="L322" i="5"/>
  <c r="K322" i="5"/>
  <c r="J322" i="5"/>
  <c r="I322" i="5"/>
  <c r="H322" i="5"/>
  <c r="G322" i="5"/>
  <c r="L321" i="5"/>
  <c r="K321" i="5"/>
  <c r="J321" i="5"/>
  <c r="I321" i="5"/>
  <c r="H321" i="5"/>
  <c r="G321" i="5"/>
  <c r="L320" i="5"/>
  <c r="K320" i="5"/>
  <c r="J320" i="5"/>
  <c r="I320" i="5"/>
  <c r="H320" i="5"/>
  <c r="G320" i="5"/>
  <c r="L319" i="5"/>
  <c r="K319" i="5"/>
  <c r="J319" i="5"/>
  <c r="I319" i="5"/>
  <c r="H319" i="5"/>
  <c r="G319" i="5"/>
  <c r="L318" i="5"/>
  <c r="K318" i="5"/>
  <c r="J318" i="5"/>
  <c r="I318" i="5"/>
  <c r="H318" i="5"/>
  <c r="G318" i="5"/>
  <c r="L317" i="5"/>
  <c r="K317" i="5"/>
  <c r="J317" i="5"/>
  <c r="I317" i="5"/>
  <c r="H317" i="5"/>
  <c r="G317" i="5"/>
  <c r="L316" i="5"/>
  <c r="K316" i="5"/>
  <c r="J316" i="5"/>
  <c r="I316" i="5"/>
  <c r="H316" i="5"/>
  <c r="G316" i="5"/>
  <c r="L315" i="5"/>
  <c r="K315" i="5"/>
  <c r="J315" i="5"/>
  <c r="I315" i="5"/>
  <c r="H315" i="5"/>
  <c r="G315" i="5"/>
  <c r="L314" i="5"/>
  <c r="K314" i="5"/>
  <c r="J314" i="5"/>
  <c r="I314" i="5"/>
  <c r="H314" i="5"/>
  <c r="G314" i="5"/>
  <c r="L313" i="5"/>
  <c r="K313" i="5"/>
  <c r="J313" i="5"/>
  <c r="I313" i="5"/>
  <c r="H313" i="5"/>
  <c r="G313" i="5"/>
  <c r="L312" i="5"/>
  <c r="K312" i="5"/>
  <c r="J312" i="5"/>
  <c r="I312" i="5"/>
  <c r="H312" i="5"/>
  <c r="G312" i="5"/>
  <c r="L311" i="5"/>
  <c r="K311" i="5"/>
  <c r="J311" i="5"/>
  <c r="I311" i="5"/>
  <c r="H311" i="5"/>
  <c r="G311" i="5"/>
  <c r="L310" i="5"/>
  <c r="K310" i="5"/>
  <c r="J310" i="5"/>
  <c r="I310" i="5"/>
  <c r="H310" i="5"/>
  <c r="G310" i="5"/>
  <c r="L309" i="5"/>
  <c r="K309" i="5"/>
  <c r="J309" i="5"/>
  <c r="I309" i="5"/>
  <c r="H309" i="5"/>
  <c r="G309" i="5"/>
  <c r="L308" i="5"/>
  <c r="K308" i="5"/>
  <c r="J308" i="5"/>
  <c r="I308" i="5"/>
  <c r="H308" i="5"/>
  <c r="G308" i="5"/>
  <c r="L307" i="5"/>
  <c r="K307" i="5"/>
  <c r="J307" i="5"/>
  <c r="I307" i="5"/>
  <c r="H307" i="5"/>
  <c r="G307" i="5"/>
  <c r="L306" i="5"/>
  <c r="K306" i="5"/>
  <c r="J306" i="5"/>
  <c r="I306" i="5"/>
  <c r="H306" i="5"/>
  <c r="G306" i="5"/>
  <c r="L305" i="5"/>
  <c r="K305" i="5"/>
  <c r="J305" i="5"/>
  <c r="I305" i="5"/>
  <c r="H305" i="5"/>
  <c r="G305" i="5"/>
  <c r="L304" i="5"/>
  <c r="K304" i="5"/>
  <c r="J304" i="5"/>
  <c r="I304" i="5"/>
  <c r="H304" i="5"/>
  <c r="G304" i="5"/>
  <c r="L303" i="5"/>
  <c r="K303" i="5"/>
  <c r="J303" i="5"/>
  <c r="I303" i="5"/>
  <c r="H303" i="5"/>
  <c r="G303" i="5"/>
  <c r="L302" i="5"/>
  <c r="K302" i="5"/>
  <c r="J302" i="5"/>
  <c r="I302" i="5"/>
  <c r="H302" i="5"/>
  <c r="G302" i="5"/>
  <c r="L301" i="5"/>
  <c r="K301" i="5"/>
  <c r="J301" i="5"/>
  <c r="I301" i="5"/>
  <c r="H301" i="5"/>
  <c r="G301" i="5"/>
  <c r="L300" i="5"/>
  <c r="K300" i="5"/>
  <c r="J300" i="5"/>
  <c r="I300" i="5"/>
  <c r="H300" i="5"/>
  <c r="G300" i="5"/>
  <c r="L299" i="5"/>
  <c r="K299" i="5"/>
  <c r="J299" i="5"/>
  <c r="I299" i="5"/>
  <c r="H299" i="5"/>
  <c r="G299" i="5"/>
  <c r="L298" i="5"/>
  <c r="K298" i="5"/>
  <c r="J298" i="5"/>
  <c r="I298" i="5"/>
  <c r="H298" i="5"/>
  <c r="G298" i="5"/>
  <c r="L297" i="5"/>
  <c r="K297" i="5"/>
  <c r="J297" i="5"/>
  <c r="I297" i="5"/>
  <c r="H297" i="5"/>
  <c r="G297" i="5"/>
  <c r="L296" i="5"/>
  <c r="K296" i="5"/>
  <c r="J296" i="5"/>
  <c r="I296" i="5"/>
  <c r="H296" i="5"/>
  <c r="G296" i="5"/>
  <c r="L295" i="5"/>
  <c r="K295" i="5"/>
  <c r="J295" i="5"/>
  <c r="I295" i="5"/>
  <c r="H295" i="5"/>
  <c r="G295" i="5"/>
  <c r="L294" i="5"/>
  <c r="K294" i="5"/>
  <c r="J294" i="5"/>
  <c r="I294" i="5"/>
  <c r="H294" i="5"/>
  <c r="G294" i="5"/>
  <c r="L293" i="5"/>
  <c r="K293" i="5"/>
  <c r="J293" i="5"/>
  <c r="I293" i="5"/>
  <c r="H293" i="5"/>
  <c r="G293" i="5"/>
  <c r="L292" i="5"/>
  <c r="K292" i="5"/>
  <c r="J292" i="5"/>
  <c r="I292" i="5"/>
  <c r="H292" i="5"/>
  <c r="G292" i="5"/>
  <c r="L291" i="5"/>
  <c r="K291" i="5"/>
  <c r="J291" i="5"/>
  <c r="I291" i="5"/>
  <c r="H291" i="5"/>
  <c r="G291" i="5"/>
  <c r="L290" i="5"/>
  <c r="K290" i="5"/>
  <c r="J290" i="5"/>
  <c r="I290" i="5"/>
  <c r="H290" i="5"/>
  <c r="G290" i="5"/>
  <c r="L289" i="5"/>
  <c r="K289" i="5"/>
  <c r="J289" i="5"/>
  <c r="I289" i="5"/>
  <c r="H289" i="5"/>
  <c r="G289" i="5"/>
  <c r="L288" i="5"/>
  <c r="K288" i="5"/>
  <c r="J288" i="5"/>
  <c r="I288" i="5"/>
  <c r="H288" i="5"/>
  <c r="G288" i="5"/>
  <c r="L287" i="5"/>
  <c r="K287" i="5"/>
  <c r="J287" i="5"/>
  <c r="I287" i="5"/>
  <c r="H287" i="5"/>
  <c r="G287" i="5"/>
  <c r="L286" i="5"/>
  <c r="K286" i="5"/>
  <c r="J286" i="5"/>
  <c r="I286" i="5"/>
  <c r="H286" i="5"/>
  <c r="G286" i="5"/>
  <c r="L285" i="5"/>
  <c r="K285" i="5"/>
  <c r="J285" i="5"/>
  <c r="I285" i="5"/>
  <c r="H285" i="5"/>
  <c r="G285" i="5"/>
  <c r="L284" i="5"/>
  <c r="K284" i="5"/>
  <c r="J284" i="5"/>
  <c r="I284" i="5"/>
  <c r="H284" i="5"/>
  <c r="G284" i="5"/>
  <c r="J32" i="12" s="1"/>
  <c r="L283" i="5"/>
  <c r="K283" i="5"/>
  <c r="J283" i="5"/>
  <c r="I283" i="5"/>
  <c r="H283" i="5"/>
  <c r="G283" i="5"/>
  <c r="L282" i="5"/>
  <c r="K282" i="5"/>
  <c r="J282" i="5"/>
  <c r="I282" i="5"/>
  <c r="H282" i="5"/>
  <c r="G282" i="5"/>
  <c r="L281" i="5"/>
  <c r="K281" i="5"/>
  <c r="J281" i="5"/>
  <c r="I281" i="5"/>
  <c r="H281" i="5"/>
  <c r="G281" i="5"/>
  <c r="L280" i="5"/>
  <c r="K280" i="5"/>
  <c r="J280" i="5"/>
  <c r="I280" i="5"/>
  <c r="H280" i="5"/>
  <c r="G280" i="5"/>
  <c r="L279" i="5"/>
  <c r="K279" i="5"/>
  <c r="J279" i="5"/>
  <c r="I279" i="5"/>
  <c r="H279" i="5"/>
  <c r="G279" i="5"/>
  <c r="L278" i="5"/>
  <c r="K278" i="5"/>
  <c r="J278" i="5"/>
  <c r="I278" i="5"/>
  <c r="H278" i="5"/>
  <c r="G278" i="5"/>
  <c r="L277" i="5"/>
  <c r="K277" i="5"/>
  <c r="J277" i="5"/>
  <c r="I277" i="5"/>
  <c r="H277" i="5"/>
  <c r="G277" i="5"/>
  <c r="L276" i="5"/>
  <c r="K276" i="5"/>
  <c r="J276" i="5"/>
  <c r="I276" i="5"/>
  <c r="H276" i="5"/>
  <c r="G276" i="5"/>
  <c r="L275" i="5"/>
  <c r="K275" i="5"/>
  <c r="J275" i="5"/>
  <c r="I275" i="5"/>
  <c r="H275" i="5"/>
  <c r="G275" i="5"/>
  <c r="L274" i="5"/>
  <c r="K274" i="5"/>
  <c r="J274" i="5"/>
  <c r="I274" i="5"/>
  <c r="H274" i="5"/>
  <c r="G274" i="5"/>
  <c r="L273" i="5"/>
  <c r="K273" i="5"/>
  <c r="J273" i="5"/>
  <c r="I273" i="5"/>
  <c r="H273" i="5"/>
  <c r="G273" i="5"/>
  <c r="L272" i="5"/>
  <c r="K272" i="5"/>
  <c r="J272" i="5"/>
  <c r="I272" i="5"/>
  <c r="H272" i="5"/>
  <c r="G272" i="5"/>
  <c r="L271" i="5"/>
  <c r="K271" i="5"/>
  <c r="J271" i="5"/>
  <c r="I271" i="5"/>
  <c r="H271" i="5"/>
  <c r="G271" i="5"/>
  <c r="L270" i="5"/>
  <c r="K270" i="5"/>
  <c r="J270" i="5"/>
  <c r="I270" i="5"/>
  <c r="H270" i="5"/>
  <c r="G270" i="5"/>
  <c r="L269" i="5"/>
  <c r="K269" i="5"/>
  <c r="J269" i="5"/>
  <c r="I269" i="5"/>
  <c r="H269" i="5"/>
  <c r="G269" i="5"/>
  <c r="L268" i="5"/>
  <c r="K268" i="5"/>
  <c r="J268" i="5"/>
  <c r="I268" i="5"/>
  <c r="H268" i="5"/>
  <c r="G268" i="5"/>
  <c r="L267" i="5"/>
  <c r="K267" i="5"/>
  <c r="J267" i="5"/>
  <c r="I267" i="5"/>
  <c r="H267" i="5"/>
  <c r="G267" i="5"/>
  <c r="L266" i="5"/>
  <c r="K266" i="5"/>
  <c r="J266" i="5"/>
  <c r="I266" i="5"/>
  <c r="H266" i="5"/>
  <c r="G266" i="5"/>
  <c r="L265" i="5"/>
  <c r="K265" i="5"/>
  <c r="J265" i="5"/>
  <c r="I265" i="5"/>
  <c r="H265" i="5"/>
  <c r="G265" i="5"/>
  <c r="L264" i="5"/>
  <c r="K264" i="5"/>
  <c r="J264" i="5"/>
  <c r="I264" i="5"/>
  <c r="H264" i="5"/>
  <c r="G264" i="5"/>
  <c r="L263" i="5"/>
  <c r="K263" i="5"/>
  <c r="J263" i="5"/>
  <c r="I263" i="5"/>
  <c r="H263" i="5"/>
  <c r="G263" i="5"/>
  <c r="L262" i="5"/>
  <c r="K262" i="5"/>
  <c r="J262" i="5"/>
  <c r="I262" i="5"/>
  <c r="H262" i="5"/>
  <c r="G262" i="5"/>
  <c r="L261" i="5"/>
  <c r="K261" i="5"/>
  <c r="J261" i="5"/>
  <c r="I261" i="5"/>
  <c r="H261" i="5"/>
  <c r="G261" i="5"/>
  <c r="L260" i="5"/>
  <c r="K260" i="5"/>
  <c r="J260" i="5"/>
  <c r="I260" i="5"/>
  <c r="H260" i="5"/>
  <c r="G260" i="5"/>
  <c r="L259" i="5"/>
  <c r="K259" i="5"/>
  <c r="J259" i="5"/>
  <c r="I259" i="5"/>
  <c r="H259" i="5"/>
  <c r="G259" i="5"/>
  <c r="L258" i="5"/>
  <c r="K258" i="5"/>
  <c r="J258" i="5"/>
  <c r="I258" i="5"/>
  <c r="H258" i="5"/>
  <c r="G258" i="5"/>
  <c r="L257" i="5"/>
  <c r="K257" i="5"/>
  <c r="J257" i="5"/>
  <c r="I257" i="5"/>
  <c r="H257" i="5"/>
  <c r="G257" i="5"/>
  <c r="L256" i="5"/>
  <c r="K256" i="5"/>
  <c r="J256" i="5"/>
  <c r="I256" i="5"/>
  <c r="H256" i="5"/>
  <c r="G256" i="5"/>
  <c r="L255" i="5"/>
  <c r="K255" i="5"/>
  <c r="J255" i="5"/>
  <c r="I255" i="5"/>
  <c r="H255" i="5"/>
  <c r="G255" i="5"/>
  <c r="L254" i="5"/>
  <c r="K254" i="5"/>
  <c r="J254" i="5"/>
  <c r="I254" i="5"/>
  <c r="H254" i="5"/>
  <c r="G254" i="5"/>
  <c r="L253" i="5"/>
  <c r="K253" i="5"/>
  <c r="J253" i="5"/>
  <c r="I253" i="5"/>
  <c r="H253" i="5"/>
  <c r="G253" i="5"/>
  <c r="L252" i="5"/>
  <c r="K252" i="5"/>
  <c r="J252" i="5"/>
  <c r="I252" i="5"/>
  <c r="H252" i="5"/>
  <c r="G252" i="5"/>
  <c r="L251" i="5"/>
  <c r="K251" i="5"/>
  <c r="J251" i="5"/>
  <c r="I251" i="5"/>
  <c r="H251" i="5"/>
  <c r="G251" i="5"/>
  <c r="L250" i="5"/>
  <c r="K250" i="5"/>
  <c r="J250" i="5"/>
  <c r="I250" i="5"/>
  <c r="H250" i="5"/>
  <c r="G250" i="5"/>
  <c r="L249" i="5"/>
  <c r="K249" i="5"/>
  <c r="J249" i="5"/>
  <c r="I249" i="5"/>
  <c r="H249" i="5"/>
  <c r="G249" i="5"/>
  <c r="L248" i="5"/>
  <c r="K248" i="5"/>
  <c r="J248" i="5"/>
  <c r="I248" i="5"/>
  <c r="H248" i="5"/>
  <c r="G248" i="5"/>
  <c r="L247" i="5"/>
  <c r="K247" i="5"/>
  <c r="J247" i="5"/>
  <c r="I247" i="5"/>
  <c r="H247" i="5"/>
  <c r="G247" i="5"/>
  <c r="L246" i="5"/>
  <c r="K246" i="5"/>
  <c r="J246" i="5"/>
  <c r="I246" i="5"/>
  <c r="H246" i="5"/>
  <c r="G246" i="5"/>
  <c r="L245" i="5"/>
  <c r="K245" i="5"/>
  <c r="J245" i="5"/>
  <c r="I245" i="5"/>
  <c r="H245" i="5"/>
  <c r="G245" i="5"/>
  <c r="L244" i="5"/>
  <c r="K244" i="5"/>
  <c r="J244" i="5"/>
  <c r="I244" i="5"/>
  <c r="H244" i="5"/>
  <c r="G244" i="5"/>
  <c r="L243" i="5"/>
  <c r="K243" i="5"/>
  <c r="J243" i="5"/>
  <c r="I243" i="5"/>
  <c r="H243" i="5"/>
  <c r="G243" i="5"/>
  <c r="L242" i="5"/>
  <c r="K242" i="5"/>
  <c r="J242" i="5"/>
  <c r="I242" i="5"/>
  <c r="H242" i="5"/>
  <c r="G242" i="5"/>
  <c r="L241" i="5"/>
  <c r="K241" i="5"/>
  <c r="J241" i="5"/>
  <c r="I241" i="5"/>
  <c r="H241" i="5"/>
  <c r="G241" i="5"/>
  <c r="L240" i="5"/>
  <c r="K240" i="5"/>
  <c r="J240" i="5"/>
  <c r="I240" i="5"/>
  <c r="H240" i="5"/>
  <c r="G240" i="5"/>
  <c r="L239" i="5"/>
  <c r="K239" i="5"/>
  <c r="J239" i="5"/>
  <c r="I239" i="5"/>
  <c r="H239" i="5"/>
  <c r="G239" i="5"/>
  <c r="L238" i="5"/>
  <c r="K238" i="5"/>
  <c r="J238" i="5"/>
  <c r="I238" i="5"/>
  <c r="H238" i="5"/>
  <c r="G238" i="5"/>
  <c r="L237" i="5"/>
  <c r="K237" i="5"/>
  <c r="J237" i="5"/>
  <c r="I237" i="5"/>
  <c r="H237" i="5"/>
  <c r="G237" i="5"/>
  <c r="L236" i="5"/>
  <c r="K236" i="5"/>
  <c r="J236" i="5"/>
  <c r="I236" i="5"/>
  <c r="H236" i="5"/>
  <c r="G236" i="5"/>
  <c r="L235" i="5"/>
  <c r="K235" i="5"/>
  <c r="J235" i="5"/>
  <c r="I235" i="5"/>
  <c r="H235" i="5"/>
  <c r="G235" i="5"/>
  <c r="L234" i="5"/>
  <c r="K234" i="5"/>
  <c r="J234" i="5"/>
  <c r="I234" i="5"/>
  <c r="H234" i="5"/>
  <c r="G234" i="5"/>
  <c r="L233" i="5"/>
  <c r="K233" i="5"/>
  <c r="J233" i="5"/>
  <c r="I233" i="5"/>
  <c r="H233" i="5"/>
  <c r="G233" i="5"/>
  <c r="L232" i="5"/>
  <c r="K232" i="5"/>
  <c r="J232" i="5"/>
  <c r="I232" i="5"/>
  <c r="H232" i="5"/>
  <c r="G232" i="5"/>
  <c r="L231" i="5"/>
  <c r="K231" i="5"/>
  <c r="J231" i="5"/>
  <c r="I231" i="5"/>
  <c r="H231" i="5"/>
  <c r="G231" i="5"/>
  <c r="L230" i="5"/>
  <c r="K230" i="5"/>
  <c r="J230" i="5"/>
  <c r="I230" i="5"/>
  <c r="H230" i="5"/>
  <c r="G230" i="5"/>
  <c r="L229" i="5"/>
  <c r="K229" i="5"/>
  <c r="J229" i="5"/>
  <c r="I229" i="5"/>
  <c r="H229" i="5"/>
  <c r="G229" i="5"/>
  <c r="L228" i="5"/>
  <c r="K228" i="5"/>
  <c r="J228" i="5"/>
  <c r="I228" i="5"/>
  <c r="H228" i="5"/>
  <c r="G228" i="5"/>
  <c r="L227" i="5"/>
  <c r="K227" i="5"/>
  <c r="J227" i="5"/>
  <c r="I227" i="5"/>
  <c r="H227" i="5"/>
  <c r="G227" i="5"/>
  <c r="L226" i="5"/>
  <c r="K226" i="5"/>
  <c r="J226" i="5"/>
  <c r="I226" i="5"/>
  <c r="H226" i="5"/>
  <c r="G226" i="5"/>
  <c r="L225" i="5"/>
  <c r="K225" i="5"/>
  <c r="J225" i="5"/>
  <c r="I225" i="5"/>
  <c r="H225" i="5"/>
  <c r="G225" i="5"/>
  <c r="L224" i="5"/>
  <c r="K224" i="5"/>
  <c r="J224" i="5"/>
  <c r="I224" i="5"/>
  <c r="H224" i="5"/>
  <c r="G224" i="5"/>
  <c r="L223" i="5"/>
  <c r="K223" i="5"/>
  <c r="J223" i="5"/>
  <c r="I223" i="5"/>
  <c r="H223" i="5"/>
  <c r="G223" i="5"/>
  <c r="L222" i="5"/>
  <c r="K222" i="5"/>
  <c r="J222" i="5"/>
  <c r="I222" i="5"/>
  <c r="H222" i="5"/>
  <c r="G222" i="5"/>
  <c r="L221" i="5"/>
  <c r="K221" i="5"/>
  <c r="J221" i="5"/>
  <c r="I221" i="5"/>
  <c r="H221" i="5"/>
  <c r="G221" i="5"/>
  <c r="L220" i="5"/>
  <c r="K220" i="5"/>
  <c r="J220" i="5"/>
  <c r="I220" i="5"/>
  <c r="H220" i="5"/>
  <c r="G220" i="5"/>
  <c r="L219" i="5"/>
  <c r="K219" i="5"/>
  <c r="J219" i="5"/>
  <c r="I219" i="5"/>
  <c r="H219" i="5"/>
  <c r="G219" i="5"/>
  <c r="L218" i="5"/>
  <c r="K218" i="5"/>
  <c r="J218" i="5"/>
  <c r="I218" i="5"/>
  <c r="H218" i="5"/>
  <c r="G218" i="5"/>
  <c r="L217" i="5"/>
  <c r="K217" i="5"/>
  <c r="J217" i="5"/>
  <c r="I217" i="5"/>
  <c r="H217" i="5"/>
  <c r="G217" i="5"/>
  <c r="L216" i="5"/>
  <c r="K216" i="5"/>
  <c r="J216" i="5"/>
  <c r="I216" i="5"/>
  <c r="H216" i="5"/>
  <c r="G216" i="5"/>
  <c r="L215" i="5"/>
  <c r="K215" i="5"/>
  <c r="J215" i="5"/>
  <c r="I215" i="5"/>
  <c r="H215" i="5"/>
  <c r="G215" i="5"/>
  <c r="L214" i="5"/>
  <c r="K214" i="5"/>
  <c r="J214" i="5"/>
  <c r="I214" i="5"/>
  <c r="H214" i="5"/>
  <c r="G214" i="5"/>
  <c r="L213" i="5"/>
  <c r="K213" i="5"/>
  <c r="J213" i="5"/>
  <c r="I213" i="5"/>
  <c r="H213" i="5"/>
  <c r="G213" i="5"/>
  <c r="L212" i="5"/>
  <c r="K212" i="5"/>
  <c r="J212" i="5"/>
  <c r="I212" i="5"/>
  <c r="H212" i="5"/>
  <c r="G212" i="5"/>
  <c r="L211" i="5"/>
  <c r="K211" i="5"/>
  <c r="J211" i="5"/>
  <c r="I211" i="5"/>
  <c r="H211" i="5"/>
  <c r="G211" i="5"/>
  <c r="L210" i="5"/>
  <c r="K210" i="5"/>
  <c r="J210" i="5"/>
  <c r="I210" i="5"/>
  <c r="H210" i="5"/>
  <c r="G210" i="5"/>
  <c r="L209" i="5"/>
  <c r="K209" i="5"/>
  <c r="J209" i="5"/>
  <c r="I209" i="5"/>
  <c r="H209" i="5"/>
  <c r="G209" i="5"/>
  <c r="L208" i="5"/>
  <c r="K208" i="5"/>
  <c r="J208" i="5"/>
  <c r="I208" i="5"/>
  <c r="H208" i="5"/>
  <c r="G208" i="5"/>
  <c r="L207" i="5"/>
  <c r="K207" i="5"/>
  <c r="J207" i="5"/>
  <c r="I207" i="5"/>
  <c r="H207" i="5"/>
  <c r="G207" i="5"/>
  <c r="L206" i="5"/>
  <c r="K206" i="5"/>
  <c r="J206" i="5"/>
  <c r="I206" i="5"/>
  <c r="H206" i="5"/>
  <c r="G206" i="5"/>
  <c r="L205" i="5"/>
  <c r="K205" i="5"/>
  <c r="J205" i="5"/>
  <c r="I205" i="5"/>
  <c r="H205" i="5"/>
  <c r="G205" i="5"/>
  <c r="L204" i="5"/>
  <c r="K204" i="5"/>
  <c r="J204" i="5"/>
  <c r="I204" i="5"/>
  <c r="H204" i="5"/>
  <c r="G204" i="5"/>
  <c r="L203" i="5"/>
  <c r="K203" i="5"/>
  <c r="J203" i="5"/>
  <c r="I203" i="5"/>
  <c r="H203" i="5"/>
  <c r="G203" i="5"/>
  <c r="L202" i="5"/>
  <c r="K202" i="5"/>
  <c r="J202" i="5"/>
  <c r="I202" i="5"/>
  <c r="H202" i="5"/>
  <c r="G202" i="5"/>
  <c r="L201" i="5"/>
  <c r="K201" i="5"/>
  <c r="J201" i="5"/>
  <c r="I201" i="5"/>
  <c r="H201" i="5"/>
  <c r="G201" i="5"/>
  <c r="L200" i="5"/>
  <c r="K200" i="5"/>
  <c r="J200" i="5"/>
  <c r="I200" i="5"/>
  <c r="H200" i="5"/>
  <c r="G200" i="5"/>
  <c r="L199" i="5"/>
  <c r="K199" i="5"/>
  <c r="J199" i="5"/>
  <c r="I199" i="5"/>
  <c r="H199" i="5"/>
  <c r="G199" i="5"/>
  <c r="L198" i="5"/>
  <c r="K198" i="5"/>
  <c r="J198" i="5"/>
  <c r="I198" i="5"/>
  <c r="H198" i="5"/>
  <c r="G198" i="5"/>
  <c r="L197" i="5"/>
  <c r="K197" i="5"/>
  <c r="J197" i="5"/>
  <c r="I197" i="5"/>
  <c r="H197" i="5"/>
  <c r="G197" i="5"/>
  <c r="L196" i="5"/>
  <c r="K196" i="5"/>
  <c r="J196" i="5"/>
  <c r="I196" i="5"/>
  <c r="H196" i="5"/>
  <c r="G196" i="5"/>
  <c r="L195" i="5"/>
  <c r="K195" i="5"/>
  <c r="J195" i="5"/>
  <c r="I195" i="5"/>
  <c r="H195" i="5"/>
  <c r="G195" i="5"/>
  <c r="L194" i="5"/>
  <c r="K194" i="5"/>
  <c r="J194" i="5"/>
  <c r="I194" i="5"/>
  <c r="H194" i="5"/>
  <c r="G194" i="5"/>
  <c r="L193" i="5"/>
  <c r="K193" i="5"/>
  <c r="J193" i="5"/>
  <c r="I193" i="5"/>
  <c r="H193" i="5"/>
  <c r="G193" i="5"/>
  <c r="L192" i="5"/>
  <c r="K192" i="5"/>
  <c r="J192" i="5"/>
  <c r="I192" i="5"/>
  <c r="H192" i="5"/>
  <c r="G192" i="5"/>
  <c r="L191" i="5"/>
  <c r="K191" i="5"/>
  <c r="J191" i="5"/>
  <c r="I191" i="5"/>
  <c r="H191" i="5"/>
  <c r="G191" i="5"/>
  <c r="L190" i="5"/>
  <c r="K190" i="5"/>
  <c r="J190" i="5"/>
  <c r="I190" i="5"/>
  <c r="H190" i="5"/>
  <c r="G190" i="5"/>
  <c r="L189" i="5"/>
  <c r="K189" i="5"/>
  <c r="J189" i="5"/>
  <c r="I189" i="5"/>
  <c r="H189" i="5"/>
  <c r="G189" i="5"/>
  <c r="L188" i="5"/>
  <c r="K188" i="5"/>
  <c r="J188" i="5"/>
  <c r="I188" i="5"/>
  <c r="H188" i="5"/>
  <c r="G188" i="5"/>
  <c r="L187" i="5"/>
  <c r="K187" i="5"/>
  <c r="J187" i="5"/>
  <c r="I187" i="5"/>
  <c r="H187" i="5"/>
  <c r="G187" i="5"/>
  <c r="L186" i="5"/>
  <c r="K186" i="5"/>
  <c r="J186" i="5"/>
  <c r="I186" i="5"/>
  <c r="H186" i="5"/>
  <c r="G186" i="5"/>
  <c r="L185" i="5"/>
  <c r="K185" i="5"/>
  <c r="J185" i="5"/>
  <c r="I185" i="5"/>
  <c r="H185" i="5"/>
  <c r="G185" i="5"/>
  <c r="L184" i="5"/>
  <c r="K184" i="5"/>
  <c r="J184" i="5"/>
  <c r="I184" i="5"/>
  <c r="H184" i="5"/>
  <c r="G184" i="5"/>
  <c r="L183" i="5"/>
  <c r="K183" i="5"/>
  <c r="J183" i="5"/>
  <c r="I183" i="5"/>
  <c r="H183" i="5"/>
  <c r="G183" i="5"/>
  <c r="L182" i="5"/>
  <c r="K182" i="5"/>
  <c r="J182" i="5"/>
  <c r="I182" i="5"/>
  <c r="H182" i="5"/>
  <c r="G182" i="5"/>
  <c r="L181" i="5"/>
  <c r="K181" i="5"/>
  <c r="J181" i="5"/>
  <c r="I181" i="5"/>
  <c r="H181" i="5"/>
  <c r="G181" i="5"/>
  <c r="L180" i="5"/>
  <c r="K180" i="5"/>
  <c r="J180" i="5"/>
  <c r="I180" i="5"/>
  <c r="H180" i="5"/>
  <c r="G180" i="5"/>
  <c r="L179" i="5"/>
  <c r="K179" i="5"/>
  <c r="J179" i="5"/>
  <c r="I179" i="5"/>
  <c r="H179" i="5"/>
  <c r="G179" i="5"/>
  <c r="L178" i="5"/>
  <c r="K178" i="5"/>
  <c r="J178" i="5"/>
  <c r="I178" i="5"/>
  <c r="H178" i="5"/>
  <c r="G178" i="5"/>
  <c r="L177" i="5"/>
  <c r="K177" i="5"/>
  <c r="J177" i="5"/>
  <c r="I177" i="5"/>
  <c r="H177" i="5"/>
  <c r="G177" i="5"/>
  <c r="L176" i="5"/>
  <c r="K176" i="5"/>
  <c r="J176" i="5"/>
  <c r="I176" i="5"/>
  <c r="H176" i="5"/>
  <c r="G176" i="5"/>
  <c r="L175" i="5"/>
  <c r="K175" i="5"/>
  <c r="J175" i="5"/>
  <c r="I175" i="5"/>
  <c r="H175" i="5"/>
  <c r="G175" i="5"/>
  <c r="L174" i="5"/>
  <c r="K174" i="5"/>
  <c r="J174" i="5"/>
  <c r="I174" i="5"/>
  <c r="H174" i="5"/>
  <c r="G174" i="5"/>
  <c r="L173" i="5"/>
  <c r="K173" i="5"/>
  <c r="J173" i="5"/>
  <c r="I173" i="5"/>
  <c r="H173" i="5"/>
  <c r="G173" i="5"/>
  <c r="L172" i="5"/>
  <c r="K172" i="5"/>
  <c r="J172" i="5"/>
  <c r="I172" i="5"/>
  <c r="H172" i="5"/>
  <c r="G172" i="5"/>
  <c r="L171" i="5"/>
  <c r="K171" i="5"/>
  <c r="J171" i="5"/>
  <c r="I171" i="5"/>
  <c r="H171" i="5"/>
  <c r="G171" i="5"/>
  <c r="L170" i="5"/>
  <c r="K170" i="5"/>
  <c r="J170" i="5"/>
  <c r="I170" i="5"/>
  <c r="H170" i="5"/>
  <c r="G170" i="5"/>
  <c r="L169" i="5"/>
  <c r="K169" i="5"/>
  <c r="J169" i="5"/>
  <c r="I169" i="5"/>
  <c r="H169" i="5"/>
  <c r="G169" i="5"/>
  <c r="L168" i="5"/>
  <c r="K168" i="5"/>
  <c r="J168" i="5"/>
  <c r="I168" i="5"/>
  <c r="H168" i="5"/>
  <c r="G168" i="5"/>
  <c r="L167" i="5"/>
  <c r="K167" i="5"/>
  <c r="J167" i="5"/>
  <c r="I167" i="5"/>
  <c r="H167" i="5"/>
  <c r="G167" i="5"/>
  <c r="L166" i="5"/>
  <c r="K166" i="5"/>
  <c r="J166" i="5"/>
  <c r="I166" i="5"/>
  <c r="H166" i="5"/>
  <c r="G166" i="5"/>
  <c r="L165" i="5"/>
  <c r="K165" i="5"/>
  <c r="J165" i="5"/>
  <c r="I165" i="5"/>
  <c r="H165" i="5"/>
  <c r="G165" i="5"/>
  <c r="L164" i="5"/>
  <c r="K164" i="5"/>
  <c r="J164" i="5"/>
  <c r="I164" i="5"/>
  <c r="H164" i="5"/>
  <c r="G164" i="5"/>
  <c r="L163" i="5"/>
  <c r="K163" i="5"/>
  <c r="J163" i="5"/>
  <c r="I163" i="5"/>
  <c r="H163" i="5"/>
  <c r="G163" i="5"/>
  <c r="L162" i="5"/>
  <c r="K162" i="5"/>
  <c r="J162" i="5"/>
  <c r="I162" i="5"/>
  <c r="H162" i="5"/>
  <c r="G162" i="5"/>
  <c r="L161" i="5"/>
  <c r="K161" i="5"/>
  <c r="J161" i="5"/>
  <c r="I161" i="5"/>
  <c r="H161" i="5"/>
  <c r="G161" i="5"/>
  <c r="L160" i="5"/>
  <c r="K160" i="5"/>
  <c r="J160" i="5"/>
  <c r="I160" i="5"/>
  <c r="H160" i="5"/>
  <c r="G160" i="5"/>
  <c r="L159" i="5"/>
  <c r="K159" i="5"/>
  <c r="J159" i="5"/>
  <c r="I159" i="5"/>
  <c r="H159" i="5"/>
  <c r="G159" i="5"/>
  <c r="L158" i="5"/>
  <c r="K158" i="5"/>
  <c r="J158" i="5"/>
  <c r="I158" i="5"/>
  <c r="H158" i="5"/>
  <c r="G158" i="5"/>
  <c r="L157" i="5"/>
  <c r="K157" i="5"/>
  <c r="J157" i="5"/>
  <c r="I157" i="5"/>
  <c r="H157" i="5"/>
  <c r="G157" i="5"/>
  <c r="L156" i="5"/>
  <c r="K156" i="5"/>
  <c r="J156" i="5"/>
  <c r="I156" i="5"/>
  <c r="H156" i="5"/>
  <c r="G156" i="5"/>
  <c r="L155" i="5"/>
  <c r="K155" i="5"/>
  <c r="J155" i="5"/>
  <c r="I155" i="5"/>
  <c r="H155" i="5"/>
  <c r="G155" i="5"/>
  <c r="L154" i="5"/>
  <c r="K154" i="5"/>
  <c r="J154" i="5"/>
  <c r="I154" i="5"/>
  <c r="H154" i="5"/>
  <c r="G154" i="5"/>
  <c r="L153" i="5"/>
  <c r="K153" i="5"/>
  <c r="J153" i="5"/>
  <c r="I153" i="5"/>
  <c r="H153" i="5"/>
  <c r="G153" i="5"/>
  <c r="L152" i="5"/>
  <c r="K152" i="5"/>
  <c r="J152" i="5"/>
  <c r="I152" i="5"/>
  <c r="H152" i="5"/>
  <c r="G152" i="5"/>
  <c r="L151" i="5"/>
  <c r="K151" i="5"/>
  <c r="J151" i="5"/>
  <c r="I151" i="5"/>
  <c r="H151" i="5"/>
  <c r="G151" i="5"/>
  <c r="L150" i="5"/>
  <c r="K150" i="5"/>
  <c r="J150" i="5"/>
  <c r="I150" i="5"/>
  <c r="H150" i="5"/>
  <c r="G150" i="5"/>
  <c r="L149" i="5"/>
  <c r="K149" i="5"/>
  <c r="J149" i="5"/>
  <c r="I149" i="5"/>
  <c r="H149" i="5"/>
  <c r="G149" i="5"/>
  <c r="L148" i="5"/>
  <c r="K148" i="5"/>
  <c r="J148" i="5"/>
  <c r="I148" i="5"/>
  <c r="H148" i="5"/>
  <c r="G148" i="5"/>
  <c r="L147" i="5"/>
  <c r="K147" i="5"/>
  <c r="J147" i="5"/>
  <c r="I147" i="5"/>
  <c r="H147" i="5"/>
  <c r="G147" i="5"/>
  <c r="L146" i="5"/>
  <c r="K146" i="5"/>
  <c r="J146" i="5"/>
  <c r="I146" i="5"/>
  <c r="H146" i="5"/>
  <c r="G146" i="5"/>
  <c r="L145" i="5"/>
  <c r="K145" i="5"/>
  <c r="J145" i="5"/>
  <c r="I145" i="5"/>
  <c r="H145" i="5"/>
  <c r="G145" i="5"/>
  <c r="L144" i="5"/>
  <c r="K144" i="5"/>
  <c r="J144" i="5"/>
  <c r="I144" i="5"/>
  <c r="H144" i="5"/>
  <c r="G144" i="5"/>
  <c r="L143" i="5"/>
  <c r="K143" i="5"/>
  <c r="J143" i="5"/>
  <c r="I143" i="5"/>
  <c r="H143" i="5"/>
  <c r="G143" i="5"/>
  <c r="L142" i="5"/>
  <c r="K142" i="5"/>
  <c r="J142" i="5"/>
  <c r="I142" i="5"/>
  <c r="H142" i="5"/>
  <c r="G142" i="5"/>
  <c r="L141" i="5"/>
  <c r="K141" i="5"/>
  <c r="J141" i="5"/>
  <c r="I141" i="5"/>
  <c r="H141" i="5"/>
  <c r="G141" i="5"/>
  <c r="L140" i="5"/>
  <c r="K140" i="5"/>
  <c r="J140" i="5"/>
  <c r="I140" i="5"/>
  <c r="H140" i="5"/>
  <c r="G140" i="5"/>
  <c r="L139" i="5"/>
  <c r="K139" i="5"/>
  <c r="J139" i="5"/>
  <c r="I139" i="5"/>
  <c r="H139" i="5"/>
  <c r="G139" i="5"/>
  <c r="L138" i="5"/>
  <c r="K138" i="5"/>
  <c r="J138" i="5"/>
  <c r="I138" i="5"/>
  <c r="H138" i="5"/>
  <c r="G138" i="5"/>
  <c r="L137" i="5"/>
  <c r="K137" i="5"/>
  <c r="J137" i="5"/>
  <c r="I137" i="5"/>
  <c r="H137" i="5"/>
  <c r="G137" i="5"/>
  <c r="L136" i="5"/>
  <c r="K136" i="5"/>
  <c r="J136" i="5"/>
  <c r="I136" i="5"/>
  <c r="H136" i="5"/>
  <c r="G136" i="5"/>
  <c r="L135" i="5"/>
  <c r="K135" i="5"/>
  <c r="J135" i="5"/>
  <c r="I135" i="5"/>
  <c r="H135" i="5"/>
  <c r="G135" i="5"/>
  <c r="L134" i="5"/>
  <c r="K134" i="5"/>
  <c r="J134" i="5"/>
  <c r="I134" i="5"/>
  <c r="H134" i="5"/>
  <c r="G134" i="5"/>
  <c r="L133" i="5"/>
  <c r="K133" i="5"/>
  <c r="J133" i="5"/>
  <c r="I133" i="5"/>
  <c r="H133" i="5"/>
  <c r="G133" i="5"/>
  <c r="L132" i="5"/>
  <c r="K132" i="5"/>
  <c r="J132" i="5"/>
  <c r="I132" i="5"/>
  <c r="H132" i="5"/>
  <c r="G132" i="5"/>
  <c r="L131" i="5"/>
  <c r="K131" i="5"/>
  <c r="J131" i="5"/>
  <c r="I131" i="5"/>
  <c r="H131" i="5"/>
  <c r="G131" i="5"/>
  <c r="L130" i="5"/>
  <c r="K130" i="5"/>
  <c r="J130" i="5"/>
  <c r="I130" i="5"/>
  <c r="H130" i="5"/>
  <c r="G130" i="5"/>
  <c r="L129" i="5"/>
  <c r="K129" i="5"/>
  <c r="J129" i="5"/>
  <c r="I129" i="5"/>
  <c r="H129" i="5"/>
  <c r="G129" i="5"/>
  <c r="L128" i="5"/>
  <c r="K128" i="5"/>
  <c r="J128" i="5"/>
  <c r="I128" i="5"/>
  <c r="H128" i="5"/>
  <c r="G128" i="5"/>
  <c r="L127" i="5"/>
  <c r="K127" i="5"/>
  <c r="J127" i="5"/>
  <c r="I127" i="5"/>
  <c r="H127" i="5"/>
  <c r="G127" i="5"/>
  <c r="L126" i="5"/>
  <c r="K126" i="5"/>
  <c r="J126" i="5"/>
  <c r="I126" i="5"/>
  <c r="H126" i="5"/>
  <c r="G126" i="5"/>
  <c r="L125" i="5"/>
  <c r="K125" i="5"/>
  <c r="J125" i="5"/>
  <c r="I125" i="5"/>
  <c r="H125" i="5"/>
  <c r="G125" i="5"/>
  <c r="L124" i="5"/>
  <c r="K124" i="5"/>
  <c r="J124" i="5"/>
  <c r="I124" i="5"/>
  <c r="H124" i="5"/>
  <c r="G124" i="5"/>
  <c r="L123" i="5"/>
  <c r="K123" i="5"/>
  <c r="J123" i="5"/>
  <c r="I123" i="5"/>
  <c r="H123" i="5"/>
  <c r="G123" i="5"/>
  <c r="L122" i="5"/>
  <c r="K122" i="5"/>
  <c r="J122" i="5"/>
  <c r="I122" i="5"/>
  <c r="H122" i="5"/>
  <c r="G122" i="5"/>
  <c r="L121" i="5"/>
  <c r="K121" i="5"/>
  <c r="J121" i="5"/>
  <c r="I121" i="5"/>
  <c r="H121" i="5"/>
  <c r="G121" i="5"/>
  <c r="L120" i="5"/>
  <c r="K120" i="5"/>
  <c r="J120" i="5"/>
  <c r="I120" i="5"/>
  <c r="H120" i="5"/>
  <c r="G120" i="5"/>
  <c r="L119" i="5"/>
  <c r="K119" i="5"/>
  <c r="J119" i="5"/>
  <c r="I119" i="5"/>
  <c r="H119" i="5"/>
  <c r="G119" i="5"/>
  <c r="L118" i="5"/>
  <c r="K118" i="5"/>
  <c r="J118" i="5"/>
  <c r="I118" i="5"/>
  <c r="H118" i="5"/>
  <c r="G118" i="5"/>
  <c r="L117" i="5"/>
  <c r="K117" i="5"/>
  <c r="J117" i="5"/>
  <c r="I117" i="5"/>
  <c r="H117" i="5"/>
  <c r="G117" i="5"/>
  <c r="L116" i="5"/>
  <c r="K116" i="5"/>
  <c r="J116" i="5"/>
  <c r="I116" i="5"/>
  <c r="H116" i="5"/>
  <c r="G116" i="5"/>
  <c r="L115" i="5"/>
  <c r="K115" i="5"/>
  <c r="J115" i="5"/>
  <c r="I115" i="5"/>
  <c r="H115" i="5"/>
  <c r="G115" i="5"/>
  <c r="L114" i="5"/>
  <c r="K114" i="5"/>
  <c r="J114" i="5"/>
  <c r="I114" i="5"/>
  <c r="H114" i="5"/>
  <c r="G114" i="5"/>
  <c r="L113" i="5"/>
  <c r="K113" i="5"/>
  <c r="J113" i="5"/>
  <c r="I113" i="5"/>
  <c r="H113" i="5"/>
  <c r="G113" i="5"/>
  <c r="L112" i="5"/>
  <c r="K112" i="5"/>
  <c r="J112" i="5"/>
  <c r="I112" i="5"/>
  <c r="H112" i="5"/>
  <c r="G112" i="5"/>
  <c r="L111" i="5"/>
  <c r="K111" i="5"/>
  <c r="J111" i="5"/>
  <c r="I111" i="5"/>
  <c r="H111" i="5"/>
  <c r="G111" i="5"/>
  <c r="L110" i="5"/>
  <c r="K110" i="5"/>
  <c r="J110" i="5"/>
  <c r="I110" i="5"/>
  <c r="H110" i="5"/>
  <c r="G110" i="5"/>
  <c r="L109" i="5"/>
  <c r="K109" i="5"/>
  <c r="J109" i="5"/>
  <c r="I109" i="5"/>
  <c r="H109" i="5"/>
  <c r="G109" i="5"/>
  <c r="L108" i="5"/>
  <c r="K108" i="5"/>
  <c r="J108" i="5"/>
  <c r="I108" i="5"/>
  <c r="H108" i="5"/>
  <c r="G108" i="5"/>
  <c r="L107" i="5"/>
  <c r="K107" i="5"/>
  <c r="J107" i="5"/>
  <c r="I107" i="5"/>
  <c r="H107" i="5"/>
  <c r="G107" i="5"/>
  <c r="L106" i="5"/>
  <c r="K106" i="5"/>
  <c r="J106" i="5"/>
  <c r="I106" i="5"/>
  <c r="H106" i="5"/>
  <c r="G106" i="5"/>
  <c r="L105" i="5"/>
  <c r="K105" i="5"/>
  <c r="J105" i="5"/>
  <c r="I105" i="5"/>
  <c r="H105" i="5"/>
  <c r="G105" i="5"/>
  <c r="L104" i="5"/>
  <c r="K104" i="5"/>
  <c r="J104" i="5"/>
  <c r="I104" i="5"/>
  <c r="H104" i="5"/>
  <c r="G104" i="5"/>
  <c r="L103" i="5"/>
  <c r="K103" i="5"/>
  <c r="J103" i="5"/>
  <c r="I103" i="5"/>
  <c r="H103" i="5"/>
  <c r="G103" i="5"/>
  <c r="L102" i="5"/>
  <c r="K102" i="5"/>
  <c r="J102" i="5"/>
  <c r="I102" i="5"/>
  <c r="H102" i="5"/>
  <c r="G102" i="5"/>
  <c r="L101" i="5"/>
  <c r="K101" i="5"/>
  <c r="J101" i="5"/>
  <c r="I101" i="5"/>
  <c r="H101" i="5"/>
  <c r="G101" i="5"/>
  <c r="L100" i="5"/>
  <c r="K100" i="5"/>
  <c r="J100" i="5"/>
  <c r="I100" i="5"/>
  <c r="H100" i="5"/>
  <c r="G100" i="5"/>
  <c r="L99" i="5"/>
  <c r="K99" i="5"/>
  <c r="J99" i="5"/>
  <c r="I99" i="5"/>
  <c r="H99" i="5"/>
  <c r="G99" i="5"/>
  <c r="L98" i="5"/>
  <c r="K98" i="5"/>
  <c r="J98" i="5"/>
  <c r="I98" i="5"/>
  <c r="H98" i="5"/>
  <c r="G98" i="5"/>
  <c r="L97" i="5"/>
  <c r="K97" i="5"/>
  <c r="J97" i="5"/>
  <c r="I97" i="5"/>
  <c r="H97" i="5"/>
  <c r="G97" i="5"/>
  <c r="L96" i="5"/>
  <c r="K96" i="5"/>
  <c r="J96" i="5"/>
  <c r="I96" i="5"/>
  <c r="H96" i="5"/>
  <c r="G96" i="5"/>
  <c r="L95" i="5"/>
  <c r="K95" i="5"/>
  <c r="J95" i="5"/>
  <c r="I95" i="5"/>
  <c r="H95" i="5"/>
  <c r="G95" i="5"/>
  <c r="L94" i="5"/>
  <c r="K94" i="5"/>
  <c r="J94" i="5"/>
  <c r="I94" i="5"/>
  <c r="H94" i="5"/>
  <c r="G94" i="5"/>
  <c r="L93" i="5"/>
  <c r="K93" i="5"/>
  <c r="J93" i="5"/>
  <c r="I93" i="5"/>
  <c r="H93" i="5"/>
  <c r="G93" i="5"/>
  <c r="L92" i="5"/>
  <c r="K92" i="5"/>
  <c r="J92" i="5"/>
  <c r="I92" i="5"/>
  <c r="H92" i="5"/>
  <c r="G92" i="5"/>
  <c r="L91" i="5"/>
  <c r="K91" i="5"/>
  <c r="J91" i="5"/>
  <c r="I91" i="5"/>
  <c r="H91" i="5"/>
  <c r="G91" i="5"/>
  <c r="L90" i="5"/>
  <c r="K90" i="5"/>
  <c r="J90" i="5"/>
  <c r="I90" i="5"/>
  <c r="H90" i="5"/>
  <c r="G90" i="5"/>
  <c r="L89" i="5"/>
  <c r="K89" i="5"/>
  <c r="J89" i="5"/>
  <c r="I89" i="5"/>
  <c r="H89" i="5"/>
  <c r="G89" i="5"/>
  <c r="L88" i="5"/>
  <c r="K88" i="5"/>
  <c r="J88" i="5"/>
  <c r="I88" i="5"/>
  <c r="H88" i="5"/>
  <c r="G88" i="5"/>
  <c r="L87" i="5"/>
  <c r="K87" i="5"/>
  <c r="J87" i="5"/>
  <c r="I87" i="5"/>
  <c r="K10" i="12" s="1"/>
  <c r="H87" i="5"/>
  <c r="G87" i="5"/>
  <c r="L86" i="5"/>
  <c r="K86" i="5"/>
  <c r="J86" i="5"/>
  <c r="I86" i="5"/>
  <c r="H86" i="5"/>
  <c r="G86" i="5"/>
  <c r="L85" i="5"/>
  <c r="K85" i="5"/>
  <c r="J85" i="5"/>
  <c r="I85" i="5"/>
  <c r="H85" i="5"/>
  <c r="G85" i="5"/>
  <c r="L84" i="5"/>
  <c r="K84" i="5"/>
  <c r="J84" i="5"/>
  <c r="I84" i="5"/>
  <c r="H84" i="5"/>
  <c r="G84" i="5"/>
  <c r="L83" i="5"/>
  <c r="K83" i="5"/>
  <c r="J83" i="5"/>
  <c r="I83" i="5"/>
  <c r="H83" i="5"/>
  <c r="G83" i="5"/>
  <c r="L82" i="5"/>
  <c r="K82" i="5"/>
  <c r="J82" i="5"/>
  <c r="I82" i="5"/>
  <c r="H82" i="5"/>
  <c r="G82" i="5"/>
  <c r="L81" i="5"/>
  <c r="K81" i="5"/>
  <c r="J81" i="5"/>
  <c r="I81" i="5"/>
  <c r="H81" i="5"/>
  <c r="G81" i="5"/>
  <c r="L80" i="5"/>
  <c r="K80" i="5"/>
  <c r="J80" i="5"/>
  <c r="I80" i="5"/>
  <c r="H80" i="5"/>
  <c r="G80" i="5"/>
  <c r="L79" i="5"/>
  <c r="K79" i="5"/>
  <c r="J79" i="5"/>
  <c r="I79" i="5"/>
  <c r="H79" i="5"/>
  <c r="G79" i="5"/>
  <c r="L78" i="5"/>
  <c r="K78" i="5"/>
  <c r="J78" i="5"/>
  <c r="I78" i="5"/>
  <c r="H78" i="5"/>
  <c r="G78" i="5"/>
  <c r="L77" i="5"/>
  <c r="K77" i="5"/>
  <c r="J77" i="5"/>
  <c r="I77" i="5"/>
  <c r="H77" i="5"/>
  <c r="G77" i="5"/>
  <c r="L76" i="5"/>
  <c r="K76" i="5"/>
  <c r="J76" i="5"/>
  <c r="I76" i="5"/>
  <c r="H76" i="5"/>
  <c r="G76" i="5"/>
  <c r="L75" i="5"/>
  <c r="K75" i="5"/>
  <c r="J75" i="5"/>
  <c r="I75" i="5"/>
  <c r="H75" i="5"/>
  <c r="G75" i="5"/>
  <c r="L74" i="5"/>
  <c r="K74" i="5"/>
  <c r="J74" i="5"/>
  <c r="I74" i="5"/>
  <c r="H74" i="5"/>
  <c r="G74" i="5"/>
  <c r="L73" i="5"/>
  <c r="K73" i="5"/>
  <c r="J73" i="5"/>
  <c r="I73" i="5"/>
  <c r="H73" i="5"/>
  <c r="G73" i="5"/>
  <c r="L72" i="5"/>
  <c r="K72" i="5"/>
  <c r="J72" i="5"/>
  <c r="I72" i="5"/>
  <c r="H72" i="5"/>
  <c r="G72" i="5"/>
  <c r="L71" i="5"/>
  <c r="K71" i="5"/>
  <c r="J71" i="5"/>
  <c r="I71" i="5"/>
  <c r="H71" i="5"/>
  <c r="G71" i="5"/>
  <c r="L70" i="5"/>
  <c r="K70" i="5"/>
  <c r="J70" i="5"/>
  <c r="I70" i="5"/>
  <c r="H70" i="5"/>
  <c r="G70" i="5"/>
  <c r="L69" i="5"/>
  <c r="K69" i="5"/>
  <c r="J69" i="5"/>
  <c r="I69" i="5"/>
  <c r="H69" i="5"/>
  <c r="G69" i="5"/>
  <c r="L68" i="5"/>
  <c r="K68" i="5"/>
  <c r="J68" i="5"/>
  <c r="I68" i="5"/>
  <c r="H68" i="5"/>
  <c r="G68" i="5"/>
  <c r="L67" i="5"/>
  <c r="K67" i="5"/>
  <c r="J67" i="5"/>
  <c r="I67" i="5"/>
  <c r="H67" i="5"/>
  <c r="G67" i="5"/>
  <c r="L66" i="5"/>
  <c r="K66" i="5"/>
  <c r="J66" i="5"/>
  <c r="I66" i="5"/>
  <c r="H66" i="5"/>
  <c r="G66" i="5"/>
  <c r="L65" i="5"/>
  <c r="K65" i="5"/>
  <c r="J65" i="5"/>
  <c r="I65" i="5"/>
  <c r="H65" i="5"/>
  <c r="G65" i="5"/>
  <c r="L64" i="5"/>
  <c r="K64" i="5"/>
  <c r="J64" i="5"/>
  <c r="I64" i="5"/>
  <c r="H64" i="5"/>
  <c r="G64" i="5"/>
  <c r="L63" i="5"/>
  <c r="K63" i="5"/>
  <c r="J63" i="5"/>
  <c r="I63" i="5"/>
  <c r="H63" i="5"/>
  <c r="G63" i="5"/>
  <c r="L62" i="5"/>
  <c r="K62" i="5"/>
  <c r="J62" i="5"/>
  <c r="I62" i="5"/>
  <c r="H62" i="5"/>
  <c r="G62" i="5"/>
  <c r="L61" i="5"/>
  <c r="K61" i="5"/>
  <c r="J61" i="5"/>
  <c r="I61" i="5"/>
  <c r="H61" i="5"/>
  <c r="G61" i="5"/>
  <c r="L60" i="5"/>
  <c r="K60" i="5"/>
  <c r="J60" i="5"/>
  <c r="I60" i="5"/>
  <c r="H60" i="5"/>
  <c r="G60" i="5"/>
  <c r="L59" i="5"/>
  <c r="K59" i="5"/>
  <c r="J59" i="5"/>
  <c r="I59" i="5"/>
  <c r="H59" i="5"/>
  <c r="G59" i="5"/>
  <c r="L58" i="5"/>
  <c r="K58" i="5"/>
  <c r="J58" i="5"/>
  <c r="I58" i="5"/>
  <c r="H58" i="5"/>
  <c r="G58" i="5"/>
  <c r="L57" i="5"/>
  <c r="K57" i="5"/>
  <c r="J57" i="5"/>
  <c r="I57" i="5"/>
  <c r="H57" i="5"/>
  <c r="G57" i="5"/>
  <c r="L56" i="5"/>
  <c r="K56" i="5"/>
  <c r="J56" i="5"/>
  <c r="I56" i="5"/>
  <c r="H56" i="5"/>
  <c r="G56" i="5"/>
  <c r="L55" i="5"/>
  <c r="K55" i="5"/>
  <c r="J55" i="5"/>
  <c r="I55" i="5"/>
  <c r="H55" i="5"/>
  <c r="G55" i="5"/>
  <c r="L54" i="5"/>
  <c r="K54" i="5"/>
  <c r="J54" i="5"/>
  <c r="I54" i="5"/>
  <c r="H54" i="5"/>
  <c r="G54" i="5"/>
  <c r="L53" i="5"/>
  <c r="K53" i="5"/>
  <c r="J53" i="5"/>
  <c r="I53" i="5"/>
  <c r="H53" i="5"/>
  <c r="G53" i="5"/>
  <c r="L52" i="5"/>
  <c r="K52" i="5"/>
  <c r="J52" i="5"/>
  <c r="I52" i="5"/>
  <c r="H52" i="5"/>
  <c r="G52" i="5"/>
  <c r="L51" i="5"/>
  <c r="K51" i="5"/>
  <c r="J51" i="5"/>
  <c r="I51" i="5"/>
  <c r="H51" i="5"/>
  <c r="G51" i="5"/>
  <c r="L50" i="5"/>
  <c r="K50" i="5"/>
  <c r="J50" i="5"/>
  <c r="I50" i="5"/>
  <c r="H50" i="5"/>
  <c r="G50" i="5"/>
  <c r="L49" i="5"/>
  <c r="K49" i="5"/>
  <c r="J49" i="5"/>
  <c r="I49" i="5"/>
  <c r="H49" i="5"/>
  <c r="G49" i="5"/>
  <c r="L48" i="5"/>
  <c r="K48" i="5"/>
  <c r="J48" i="5"/>
  <c r="I48" i="5"/>
  <c r="H48" i="5"/>
  <c r="G48" i="5"/>
  <c r="L47" i="5"/>
  <c r="K47" i="5"/>
  <c r="J47" i="5"/>
  <c r="I47" i="5"/>
  <c r="H47" i="5"/>
  <c r="G47" i="5"/>
  <c r="L46" i="5"/>
  <c r="K46" i="5"/>
  <c r="J46" i="5"/>
  <c r="I46" i="5"/>
  <c r="H46" i="5"/>
  <c r="G46" i="5"/>
  <c r="L45" i="5"/>
  <c r="K45" i="5"/>
  <c r="J45" i="5"/>
  <c r="I45" i="5"/>
  <c r="H45" i="5"/>
  <c r="G45" i="5"/>
  <c r="L44" i="5"/>
  <c r="K44" i="5"/>
  <c r="J44" i="5"/>
  <c r="I44" i="5"/>
  <c r="H44" i="5"/>
  <c r="G44" i="5"/>
  <c r="L43" i="5"/>
  <c r="K43" i="5"/>
  <c r="J43" i="5"/>
  <c r="I43" i="5"/>
  <c r="H43" i="5"/>
  <c r="G43" i="5"/>
  <c r="L42" i="5"/>
  <c r="K42" i="5"/>
  <c r="J42" i="5"/>
  <c r="I42" i="5"/>
  <c r="H42" i="5"/>
  <c r="G42" i="5"/>
  <c r="L41" i="5"/>
  <c r="K41" i="5"/>
  <c r="J41" i="5"/>
  <c r="I41" i="5"/>
  <c r="H41" i="5"/>
  <c r="G41" i="5"/>
  <c r="L40" i="5"/>
  <c r="K40" i="5"/>
  <c r="J40" i="5"/>
  <c r="I40" i="5"/>
  <c r="H40" i="5"/>
  <c r="G40" i="5"/>
  <c r="L39" i="5"/>
  <c r="K39" i="5"/>
  <c r="J39" i="5"/>
  <c r="I39" i="5"/>
  <c r="H39" i="5"/>
  <c r="G39" i="5"/>
  <c r="L38" i="5"/>
  <c r="K38" i="5"/>
  <c r="J38" i="5"/>
  <c r="I38" i="5"/>
  <c r="H38" i="5"/>
  <c r="G38" i="5"/>
  <c r="L37" i="5"/>
  <c r="K37" i="5"/>
  <c r="J37" i="5"/>
  <c r="I37" i="5"/>
  <c r="H37" i="5"/>
  <c r="G37" i="5"/>
  <c r="L36" i="5"/>
  <c r="K36" i="5"/>
  <c r="J36" i="5"/>
  <c r="I36" i="5"/>
  <c r="H36" i="5"/>
  <c r="G36" i="5"/>
  <c r="L35" i="5"/>
  <c r="K35" i="5"/>
  <c r="J35" i="5"/>
  <c r="I35" i="5"/>
  <c r="H35" i="5"/>
  <c r="G35" i="5"/>
  <c r="L34" i="5"/>
  <c r="K34" i="5"/>
  <c r="J34" i="5"/>
  <c r="I34" i="5"/>
  <c r="H34" i="5"/>
  <c r="G34" i="5"/>
  <c r="L33" i="5"/>
  <c r="K33" i="5"/>
  <c r="J33" i="5"/>
  <c r="I33" i="5"/>
  <c r="H33" i="5"/>
  <c r="G33" i="5"/>
  <c r="L32" i="5"/>
  <c r="K32" i="5"/>
  <c r="J32" i="5"/>
  <c r="I32" i="5"/>
  <c r="H32" i="5"/>
  <c r="G32" i="5"/>
  <c r="L31" i="5"/>
  <c r="K31" i="5"/>
  <c r="J31" i="5"/>
  <c r="I31" i="5"/>
  <c r="H31" i="5"/>
  <c r="G31" i="5"/>
  <c r="L30" i="5"/>
  <c r="K30" i="5"/>
  <c r="J30" i="5"/>
  <c r="I30" i="5"/>
  <c r="H30" i="5"/>
  <c r="G30" i="5"/>
  <c r="L29" i="5"/>
  <c r="K29" i="5"/>
  <c r="J29" i="5"/>
  <c r="I29" i="5"/>
  <c r="H29" i="5"/>
  <c r="G29" i="5"/>
  <c r="L28" i="5"/>
  <c r="K28" i="5"/>
  <c r="J28" i="5"/>
  <c r="I28" i="5"/>
  <c r="H28" i="5"/>
  <c r="G28" i="5"/>
  <c r="L27" i="5"/>
  <c r="K27" i="5"/>
  <c r="J27" i="5"/>
  <c r="I27" i="5"/>
  <c r="H27" i="5"/>
  <c r="G27" i="5"/>
  <c r="L26" i="5"/>
  <c r="K26" i="5"/>
  <c r="J26" i="5"/>
  <c r="I26" i="5"/>
  <c r="H26" i="5"/>
  <c r="G26" i="5"/>
  <c r="L25" i="5"/>
  <c r="K25" i="5"/>
  <c r="J25" i="5"/>
  <c r="I25" i="5"/>
  <c r="H25" i="5"/>
  <c r="G25" i="5"/>
  <c r="L24" i="5"/>
  <c r="K24" i="5"/>
  <c r="J24" i="5"/>
  <c r="I24" i="5"/>
  <c r="H24" i="5"/>
  <c r="G24" i="5"/>
  <c r="L23" i="5"/>
  <c r="K23" i="5"/>
  <c r="J23" i="5"/>
  <c r="I23" i="5"/>
  <c r="H23" i="5"/>
  <c r="G23" i="5"/>
  <c r="L22" i="5"/>
  <c r="K22" i="5"/>
  <c r="J22" i="5"/>
  <c r="I22" i="5"/>
  <c r="H22" i="5"/>
  <c r="G22" i="5"/>
  <c r="L21" i="5"/>
  <c r="K21" i="5"/>
  <c r="J21" i="5"/>
  <c r="I21" i="5"/>
  <c r="H21" i="5"/>
  <c r="G21" i="5"/>
  <c r="L20" i="5"/>
  <c r="K20" i="5"/>
  <c r="J20" i="5"/>
  <c r="I20" i="5"/>
  <c r="H20" i="5"/>
  <c r="G20" i="5"/>
  <c r="L19" i="5"/>
  <c r="K19" i="5"/>
  <c r="J19" i="5"/>
  <c r="I19" i="5"/>
  <c r="H19" i="5"/>
  <c r="G19" i="5"/>
  <c r="L18" i="5"/>
  <c r="K18" i="5"/>
  <c r="J18" i="5"/>
  <c r="I18" i="5"/>
  <c r="H18" i="5"/>
  <c r="G18" i="5"/>
  <c r="L17" i="5"/>
  <c r="K17" i="5"/>
  <c r="J17" i="5"/>
  <c r="I17" i="5"/>
  <c r="H17" i="5"/>
  <c r="G17" i="5"/>
  <c r="L16" i="5"/>
  <c r="K16" i="5"/>
  <c r="J16" i="5"/>
  <c r="I16" i="5"/>
  <c r="H16" i="5"/>
  <c r="G16" i="5"/>
  <c r="L15" i="5"/>
  <c r="K15" i="5"/>
  <c r="J15" i="5"/>
  <c r="I15" i="5"/>
  <c r="H15" i="5"/>
  <c r="G15" i="5"/>
  <c r="L14" i="5"/>
  <c r="K14" i="5"/>
  <c r="J14" i="5"/>
  <c r="I14" i="5"/>
  <c r="H14" i="5"/>
  <c r="G14" i="5"/>
  <c r="L13" i="5"/>
  <c r="K13" i="5"/>
  <c r="J13" i="5"/>
  <c r="I13" i="5"/>
  <c r="H13" i="5"/>
  <c r="G13" i="5"/>
  <c r="L12" i="5"/>
  <c r="K12" i="5"/>
  <c r="J12" i="5"/>
  <c r="I12" i="5"/>
  <c r="H12" i="5"/>
  <c r="G12" i="5"/>
  <c r="L11" i="5"/>
  <c r="K11" i="5"/>
  <c r="J11" i="5"/>
  <c r="I11" i="5"/>
  <c r="H11" i="5"/>
  <c r="G11" i="5"/>
  <c r="L10" i="5"/>
  <c r="K10" i="5"/>
  <c r="J10" i="5"/>
  <c r="I10" i="5"/>
  <c r="H10" i="5"/>
  <c r="G10" i="5"/>
  <c r="L9" i="5"/>
  <c r="K9" i="5"/>
  <c r="J9" i="5"/>
  <c r="I9" i="5"/>
  <c r="H9" i="5"/>
  <c r="G9" i="5"/>
  <c r="L8" i="5"/>
  <c r="K8" i="5"/>
  <c r="J8" i="5"/>
  <c r="I8" i="5"/>
  <c r="H8" i="5"/>
  <c r="G8" i="5"/>
  <c r="T446" i="5"/>
  <c r="S446" i="5"/>
  <c r="R446" i="5"/>
  <c r="Q446" i="5"/>
  <c r="P446" i="5"/>
  <c r="O446" i="5"/>
  <c r="T445" i="5"/>
  <c r="S445" i="5"/>
  <c r="R445" i="5"/>
  <c r="Q445" i="5"/>
  <c r="P445" i="5"/>
  <c r="O445" i="5"/>
  <c r="T444" i="5"/>
  <c r="S444" i="5"/>
  <c r="R444" i="5"/>
  <c r="Q444" i="5"/>
  <c r="P444" i="5"/>
  <c r="O444" i="5"/>
  <c r="T443" i="5"/>
  <c r="S443" i="5"/>
  <c r="R443" i="5"/>
  <c r="Q443" i="5"/>
  <c r="P443" i="5"/>
  <c r="O443" i="5"/>
  <c r="T442" i="5"/>
  <c r="S442" i="5"/>
  <c r="R442" i="5"/>
  <c r="Q442" i="5"/>
  <c r="P442" i="5"/>
  <c r="O442" i="5"/>
  <c r="T441" i="5"/>
  <c r="S441" i="5"/>
  <c r="R441" i="5"/>
  <c r="Q441" i="5"/>
  <c r="P441" i="5"/>
  <c r="O441" i="5"/>
  <c r="T440" i="5"/>
  <c r="S440" i="5"/>
  <c r="R440" i="5"/>
  <c r="Q440" i="5"/>
  <c r="P440" i="5"/>
  <c r="O440" i="5"/>
  <c r="T439" i="5"/>
  <c r="S439" i="5"/>
  <c r="R439" i="5"/>
  <c r="Q439" i="5"/>
  <c r="P439" i="5"/>
  <c r="O439" i="5"/>
  <c r="T438" i="5"/>
  <c r="S438" i="5"/>
  <c r="R438" i="5"/>
  <c r="Q438" i="5"/>
  <c r="P438" i="5"/>
  <c r="O438" i="5"/>
  <c r="T437" i="5"/>
  <c r="S437" i="5"/>
  <c r="R437" i="5"/>
  <c r="Q437" i="5"/>
  <c r="P437" i="5"/>
  <c r="O437" i="5"/>
  <c r="T436" i="5"/>
  <c r="S436" i="5"/>
  <c r="R436" i="5"/>
  <c r="Q436" i="5"/>
  <c r="P436" i="5"/>
  <c r="O436" i="5"/>
  <c r="T435" i="5"/>
  <c r="S435" i="5"/>
  <c r="R435" i="5"/>
  <c r="Q435" i="5"/>
  <c r="P435" i="5"/>
  <c r="O435" i="5"/>
  <c r="T434" i="5"/>
  <c r="S434" i="5"/>
  <c r="R434" i="5"/>
  <c r="Q434" i="5"/>
  <c r="P434" i="5"/>
  <c r="O434" i="5"/>
  <c r="T433" i="5"/>
  <c r="S433" i="5"/>
  <c r="R433" i="5"/>
  <c r="Q433" i="5"/>
  <c r="P433" i="5"/>
  <c r="O433" i="5"/>
  <c r="T432" i="5"/>
  <c r="S432" i="5"/>
  <c r="R432" i="5"/>
  <c r="Q432" i="5"/>
  <c r="P432" i="5"/>
  <c r="O432" i="5"/>
  <c r="T431" i="5"/>
  <c r="S431" i="5"/>
  <c r="R431" i="5"/>
  <c r="Q431" i="5"/>
  <c r="P431" i="5"/>
  <c r="O431" i="5"/>
  <c r="T430" i="5"/>
  <c r="S430" i="5"/>
  <c r="R430" i="5"/>
  <c r="Q430" i="5"/>
  <c r="P430" i="5"/>
  <c r="O430" i="5"/>
  <c r="T429" i="5"/>
  <c r="S429" i="5"/>
  <c r="R429" i="5"/>
  <c r="Q429" i="5"/>
  <c r="P429" i="5"/>
  <c r="O429" i="5"/>
  <c r="T428" i="5"/>
  <c r="S428" i="5"/>
  <c r="R428" i="5"/>
  <c r="Q428" i="5"/>
  <c r="P428" i="5"/>
  <c r="O428" i="5"/>
  <c r="T427" i="5"/>
  <c r="S427" i="5"/>
  <c r="R427" i="5"/>
  <c r="Q427" i="5"/>
  <c r="P427" i="5"/>
  <c r="O427" i="5"/>
  <c r="T426" i="5"/>
  <c r="S426" i="5"/>
  <c r="R426" i="5"/>
  <c r="Q426" i="5"/>
  <c r="P426" i="5"/>
  <c r="O426" i="5"/>
  <c r="T425" i="5"/>
  <c r="S425" i="5"/>
  <c r="R425" i="5"/>
  <c r="Q425" i="5"/>
  <c r="P425" i="5"/>
  <c r="O425" i="5"/>
  <c r="T424" i="5"/>
  <c r="S424" i="5"/>
  <c r="R424" i="5"/>
  <c r="Q424" i="5"/>
  <c r="P424" i="5"/>
  <c r="O424" i="5"/>
  <c r="T423" i="5"/>
  <c r="S423" i="5"/>
  <c r="R423" i="5"/>
  <c r="Q423" i="5"/>
  <c r="P423" i="5"/>
  <c r="O423" i="5"/>
  <c r="T422" i="5"/>
  <c r="S422" i="5"/>
  <c r="R422" i="5"/>
  <c r="Q422" i="5"/>
  <c r="P422" i="5"/>
  <c r="O422" i="5"/>
  <c r="T421" i="5"/>
  <c r="S421" i="5"/>
  <c r="R421" i="5"/>
  <c r="Q421" i="5"/>
  <c r="P421" i="5"/>
  <c r="O421" i="5"/>
  <c r="T420" i="5"/>
  <c r="S420" i="5"/>
  <c r="R420" i="5"/>
  <c r="Q420" i="5"/>
  <c r="P420" i="5"/>
  <c r="O420" i="5"/>
  <c r="T419" i="5"/>
  <c r="S419" i="5"/>
  <c r="R419" i="5"/>
  <c r="Q419" i="5"/>
  <c r="P419" i="5"/>
  <c r="O419" i="5"/>
  <c r="T418" i="5"/>
  <c r="S418" i="5"/>
  <c r="R418" i="5"/>
  <c r="Q418" i="5"/>
  <c r="P418" i="5"/>
  <c r="O418" i="5"/>
  <c r="T417" i="5"/>
  <c r="S417" i="5"/>
  <c r="R417" i="5"/>
  <c r="Q417" i="5"/>
  <c r="P417" i="5"/>
  <c r="O417" i="5"/>
  <c r="T416" i="5"/>
  <c r="S416" i="5"/>
  <c r="R416" i="5"/>
  <c r="Q416" i="5"/>
  <c r="P416" i="5"/>
  <c r="O416" i="5"/>
  <c r="T415" i="5"/>
  <c r="S415" i="5"/>
  <c r="R415" i="5"/>
  <c r="Q415" i="5"/>
  <c r="P415" i="5"/>
  <c r="O415" i="5"/>
  <c r="T414" i="5"/>
  <c r="S414" i="5"/>
  <c r="R414" i="5"/>
  <c r="Q414" i="5"/>
  <c r="P414" i="5"/>
  <c r="O414" i="5"/>
  <c r="T413" i="5"/>
  <c r="S413" i="5"/>
  <c r="R413" i="5"/>
  <c r="Q413" i="5"/>
  <c r="P413" i="5"/>
  <c r="O413" i="5"/>
  <c r="T412" i="5"/>
  <c r="S412" i="5"/>
  <c r="R412" i="5"/>
  <c r="Q412" i="5"/>
  <c r="P412" i="5"/>
  <c r="O412" i="5"/>
  <c r="T411" i="5"/>
  <c r="S411" i="5"/>
  <c r="R411" i="5"/>
  <c r="Q411" i="5"/>
  <c r="P411" i="5"/>
  <c r="O411" i="5"/>
  <c r="T410" i="5"/>
  <c r="S410" i="5"/>
  <c r="R410" i="5"/>
  <c r="Q410" i="5"/>
  <c r="P410" i="5"/>
  <c r="O410" i="5"/>
  <c r="T409" i="5"/>
  <c r="S409" i="5"/>
  <c r="R409" i="5"/>
  <c r="Q409" i="5"/>
  <c r="P409" i="5"/>
  <c r="O409" i="5"/>
  <c r="T408" i="5"/>
  <c r="S408" i="5"/>
  <c r="R408" i="5"/>
  <c r="Q408" i="5"/>
  <c r="P408" i="5"/>
  <c r="O408" i="5"/>
  <c r="T407" i="5"/>
  <c r="S407" i="5"/>
  <c r="R407" i="5"/>
  <c r="Q407" i="5"/>
  <c r="P407" i="5"/>
  <c r="O407" i="5"/>
  <c r="T406" i="5"/>
  <c r="S406" i="5"/>
  <c r="R406" i="5"/>
  <c r="Q406" i="5"/>
  <c r="P406" i="5"/>
  <c r="O406" i="5"/>
  <c r="T405" i="5"/>
  <c r="S405" i="5"/>
  <c r="R405" i="5"/>
  <c r="Q405" i="5"/>
  <c r="P405" i="5"/>
  <c r="O405" i="5"/>
  <c r="T404" i="5"/>
  <c r="S404" i="5"/>
  <c r="R404" i="5"/>
  <c r="Q404" i="5"/>
  <c r="P404" i="5"/>
  <c r="O404" i="5"/>
  <c r="T403" i="5"/>
  <c r="S403" i="5"/>
  <c r="R403" i="5"/>
  <c r="Q403" i="5"/>
  <c r="P403" i="5"/>
  <c r="O403" i="5"/>
  <c r="T402" i="5"/>
  <c r="S402" i="5"/>
  <c r="R402" i="5"/>
  <c r="Q402" i="5"/>
  <c r="P402" i="5"/>
  <c r="O402" i="5"/>
  <c r="T401" i="5"/>
  <c r="S401" i="5"/>
  <c r="R401" i="5"/>
  <c r="Q401" i="5"/>
  <c r="P401" i="5"/>
  <c r="O401" i="5"/>
  <c r="T400" i="5"/>
  <c r="S400" i="5"/>
  <c r="R400" i="5"/>
  <c r="Q400" i="5"/>
  <c r="P400" i="5"/>
  <c r="O400" i="5"/>
  <c r="T399" i="5"/>
  <c r="S399" i="5"/>
  <c r="R399" i="5"/>
  <c r="Q399" i="5"/>
  <c r="P399" i="5"/>
  <c r="O399" i="5"/>
  <c r="T398" i="5"/>
  <c r="S398" i="5"/>
  <c r="R398" i="5"/>
  <c r="Q398" i="5"/>
  <c r="P398" i="5"/>
  <c r="O398" i="5"/>
  <c r="T397" i="5"/>
  <c r="S397" i="5"/>
  <c r="R397" i="5"/>
  <c r="Q397" i="5"/>
  <c r="P397" i="5"/>
  <c r="O397" i="5"/>
  <c r="T396" i="5"/>
  <c r="S396" i="5"/>
  <c r="R396" i="5"/>
  <c r="Q396" i="5"/>
  <c r="P396" i="5"/>
  <c r="O396" i="5"/>
  <c r="T395" i="5"/>
  <c r="S395" i="5"/>
  <c r="R395" i="5"/>
  <c r="Q395" i="5"/>
  <c r="P395" i="5"/>
  <c r="O395" i="5"/>
  <c r="T394" i="5"/>
  <c r="S394" i="5"/>
  <c r="R394" i="5"/>
  <c r="Q394" i="5"/>
  <c r="P394" i="5"/>
  <c r="O394" i="5"/>
  <c r="T393" i="5"/>
  <c r="S393" i="5"/>
  <c r="R393" i="5"/>
  <c r="Q393" i="5"/>
  <c r="P393" i="5"/>
  <c r="O393" i="5"/>
  <c r="P48" i="12" s="1"/>
  <c r="T392" i="5"/>
  <c r="S392" i="5"/>
  <c r="R392" i="5"/>
  <c r="Q392" i="5"/>
  <c r="P392" i="5"/>
  <c r="O392" i="5"/>
  <c r="T391" i="5"/>
  <c r="S391" i="5"/>
  <c r="R391" i="5"/>
  <c r="Q391" i="5"/>
  <c r="P391" i="5"/>
  <c r="O391" i="5"/>
  <c r="T390" i="5"/>
  <c r="S390" i="5"/>
  <c r="R390" i="5"/>
  <c r="Q390" i="5"/>
  <c r="P390" i="5"/>
  <c r="O390" i="5"/>
  <c r="T389" i="5"/>
  <c r="S389" i="5"/>
  <c r="R389" i="5"/>
  <c r="Q389" i="5"/>
  <c r="P389" i="5"/>
  <c r="O389" i="5"/>
  <c r="T388" i="5"/>
  <c r="S388" i="5"/>
  <c r="R388" i="5"/>
  <c r="Q388" i="5"/>
  <c r="P388" i="5"/>
  <c r="O388" i="5"/>
  <c r="T387" i="5"/>
  <c r="S387" i="5"/>
  <c r="R387" i="5"/>
  <c r="Q387" i="5"/>
  <c r="P387" i="5"/>
  <c r="O387" i="5"/>
  <c r="T386" i="5"/>
  <c r="S386" i="5"/>
  <c r="R386" i="5"/>
  <c r="Q386" i="5"/>
  <c r="P386" i="5"/>
  <c r="O386" i="5"/>
  <c r="T385" i="5"/>
  <c r="S385" i="5"/>
  <c r="R385" i="5"/>
  <c r="Q385" i="5"/>
  <c r="P385" i="5"/>
  <c r="O385" i="5"/>
  <c r="T384" i="5"/>
  <c r="S384" i="5"/>
  <c r="R384" i="5"/>
  <c r="Q384" i="5"/>
  <c r="P384" i="5"/>
  <c r="O384" i="5"/>
  <c r="T383" i="5"/>
  <c r="S383" i="5"/>
  <c r="R383" i="5"/>
  <c r="Q383" i="5"/>
  <c r="P383" i="5"/>
  <c r="O383" i="5"/>
  <c r="T382" i="5"/>
  <c r="S382" i="5"/>
  <c r="R382" i="5"/>
  <c r="Q382" i="5"/>
  <c r="P382" i="5"/>
  <c r="O382" i="5"/>
  <c r="T381" i="5"/>
  <c r="S381" i="5"/>
  <c r="R381" i="5"/>
  <c r="Q381" i="5"/>
  <c r="P381" i="5"/>
  <c r="O381" i="5"/>
  <c r="T380" i="5"/>
  <c r="S380" i="5"/>
  <c r="R380" i="5"/>
  <c r="Q380" i="5"/>
  <c r="P380" i="5"/>
  <c r="O380" i="5"/>
  <c r="T379" i="5"/>
  <c r="S379" i="5"/>
  <c r="R379" i="5"/>
  <c r="Q379" i="5"/>
  <c r="P379" i="5"/>
  <c r="O379" i="5"/>
  <c r="T378" i="5"/>
  <c r="S378" i="5"/>
  <c r="R378" i="5"/>
  <c r="Q378" i="5"/>
  <c r="P378" i="5"/>
  <c r="O378" i="5"/>
  <c r="T377" i="5"/>
  <c r="S377" i="5"/>
  <c r="R377" i="5"/>
  <c r="Q377" i="5"/>
  <c r="P377" i="5"/>
  <c r="O377" i="5"/>
  <c r="T376" i="5"/>
  <c r="S376" i="5"/>
  <c r="R376" i="5"/>
  <c r="Q376" i="5"/>
  <c r="P376" i="5"/>
  <c r="O376" i="5"/>
  <c r="T375" i="5"/>
  <c r="S375" i="5"/>
  <c r="R375" i="5"/>
  <c r="Q375" i="5"/>
  <c r="P375" i="5"/>
  <c r="O375" i="5"/>
  <c r="T374" i="5"/>
  <c r="S374" i="5"/>
  <c r="R374" i="5"/>
  <c r="Q374" i="5"/>
  <c r="P374" i="5"/>
  <c r="O374" i="5"/>
  <c r="T373" i="5"/>
  <c r="S373" i="5"/>
  <c r="R373" i="5"/>
  <c r="Q373" i="5"/>
  <c r="P373" i="5"/>
  <c r="O373" i="5"/>
  <c r="T372" i="5"/>
  <c r="S372" i="5"/>
  <c r="R372" i="5"/>
  <c r="Q372" i="5"/>
  <c r="P372" i="5"/>
  <c r="O372" i="5"/>
  <c r="T371" i="5"/>
  <c r="S371" i="5"/>
  <c r="R371" i="5"/>
  <c r="Q371" i="5"/>
  <c r="P371" i="5"/>
  <c r="O371" i="5"/>
  <c r="T370" i="5"/>
  <c r="S370" i="5"/>
  <c r="R370" i="5"/>
  <c r="Q370" i="5"/>
  <c r="P370" i="5"/>
  <c r="O370" i="5"/>
  <c r="T369" i="5"/>
  <c r="S369" i="5"/>
  <c r="R45" i="12" s="1"/>
  <c r="R369" i="5"/>
  <c r="Q369" i="5"/>
  <c r="P369" i="5"/>
  <c r="O369" i="5"/>
  <c r="T368" i="5"/>
  <c r="S368" i="5"/>
  <c r="R368" i="5"/>
  <c r="Q368" i="5"/>
  <c r="P368" i="5"/>
  <c r="O368" i="5"/>
  <c r="T367" i="5"/>
  <c r="S367" i="5"/>
  <c r="R367" i="5"/>
  <c r="Q367" i="5"/>
  <c r="P367" i="5"/>
  <c r="O367" i="5"/>
  <c r="T366" i="5"/>
  <c r="S366" i="5"/>
  <c r="R366" i="5"/>
  <c r="Q366" i="5"/>
  <c r="P366" i="5"/>
  <c r="O366" i="5"/>
  <c r="T365" i="5"/>
  <c r="S365" i="5"/>
  <c r="R365" i="5"/>
  <c r="Q365" i="5"/>
  <c r="P365" i="5"/>
  <c r="O365" i="5"/>
  <c r="T364" i="5"/>
  <c r="S364" i="5"/>
  <c r="R364" i="5"/>
  <c r="Q364" i="5"/>
  <c r="P364" i="5"/>
  <c r="O364" i="5"/>
  <c r="T363" i="5"/>
  <c r="S363" i="5"/>
  <c r="R363" i="5"/>
  <c r="Q363" i="5"/>
  <c r="P363" i="5"/>
  <c r="O363" i="5"/>
  <c r="P44" i="12" s="1"/>
  <c r="T362" i="5"/>
  <c r="S362" i="5"/>
  <c r="R362" i="5"/>
  <c r="Q362" i="5"/>
  <c r="P362" i="5"/>
  <c r="O362" i="5"/>
  <c r="T361" i="5"/>
  <c r="S361" i="5"/>
  <c r="R361" i="5"/>
  <c r="Q361" i="5"/>
  <c r="P361" i="5"/>
  <c r="O361" i="5"/>
  <c r="T360" i="5"/>
  <c r="S360" i="5"/>
  <c r="R360" i="5"/>
  <c r="Q360" i="5"/>
  <c r="P360" i="5"/>
  <c r="O360" i="5"/>
  <c r="T359" i="5"/>
  <c r="S359" i="5"/>
  <c r="R359" i="5"/>
  <c r="Q359" i="5"/>
  <c r="P359" i="5"/>
  <c r="O359" i="5"/>
  <c r="T358" i="5"/>
  <c r="S358" i="5"/>
  <c r="R358" i="5"/>
  <c r="Q358" i="5"/>
  <c r="P358" i="5"/>
  <c r="O358" i="5"/>
  <c r="T357" i="5"/>
  <c r="S357" i="5"/>
  <c r="R357" i="5"/>
  <c r="Q357" i="5"/>
  <c r="P357" i="5"/>
  <c r="O357" i="5"/>
  <c r="T356" i="5"/>
  <c r="S356" i="5"/>
  <c r="R356" i="5"/>
  <c r="Q356" i="5"/>
  <c r="P356" i="5"/>
  <c r="O356" i="5"/>
  <c r="T355" i="5"/>
  <c r="S355" i="5"/>
  <c r="R355" i="5"/>
  <c r="Q355" i="5"/>
  <c r="P355" i="5"/>
  <c r="O355" i="5"/>
  <c r="T354" i="5"/>
  <c r="S354" i="5"/>
  <c r="R354" i="5"/>
  <c r="Q354" i="5"/>
  <c r="P354" i="5"/>
  <c r="O354" i="5"/>
  <c r="T353" i="5"/>
  <c r="S353" i="5"/>
  <c r="R353" i="5"/>
  <c r="Q353" i="5"/>
  <c r="P353" i="5"/>
  <c r="O353" i="5"/>
  <c r="T352" i="5"/>
  <c r="S352" i="5"/>
  <c r="R352" i="5"/>
  <c r="Q352" i="5"/>
  <c r="P352" i="5"/>
  <c r="O352" i="5"/>
  <c r="T351" i="5"/>
  <c r="S351" i="5"/>
  <c r="R351" i="5"/>
  <c r="Q351" i="5"/>
  <c r="P351" i="5"/>
  <c r="O351" i="5"/>
  <c r="T350" i="5"/>
  <c r="S350" i="5"/>
  <c r="R350" i="5"/>
  <c r="Q350" i="5"/>
  <c r="P350" i="5"/>
  <c r="O350" i="5"/>
  <c r="T349" i="5"/>
  <c r="S349" i="5"/>
  <c r="R42" i="12" s="1"/>
  <c r="R349" i="5"/>
  <c r="Q349" i="5"/>
  <c r="P349" i="5"/>
  <c r="O349" i="5"/>
  <c r="T348" i="5"/>
  <c r="S348" i="5"/>
  <c r="R348" i="5"/>
  <c r="Q348" i="5"/>
  <c r="P348" i="5"/>
  <c r="O348" i="5"/>
  <c r="T347" i="5"/>
  <c r="S347" i="5"/>
  <c r="R347" i="5"/>
  <c r="Q347" i="5"/>
  <c r="P347" i="5"/>
  <c r="O347" i="5"/>
  <c r="T346" i="5"/>
  <c r="S346" i="5"/>
  <c r="R346" i="5"/>
  <c r="Q346" i="5"/>
  <c r="P346" i="5"/>
  <c r="O346" i="5"/>
  <c r="T345" i="5"/>
  <c r="S345" i="5"/>
  <c r="R345" i="5"/>
  <c r="Q345" i="5"/>
  <c r="P345" i="5"/>
  <c r="O345" i="5"/>
  <c r="T344" i="5"/>
  <c r="S344" i="5"/>
  <c r="R344" i="5"/>
  <c r="Q344" i="5"/>
  <c r="P344" i="5"/>
  <c r="O344" i="5"/>
  <c r="T343" i="5"/>
  <c r="S343" i="5"/>
  <c r="R343" i="5"/>
  <c r="Q343" i="5"/>
  <c r="P343" i="5"/>
  <c r="O343" i="5"/>
  <c r="T342" i="5"/>
  <c r="S342" i="5"/>
  <c r="R342" i="5"/>
  <c r="Q342" i="5"/>
  <c r="P342" i="5"/>
  <c r="O342" i="5"/>
  <c r="T341" i="5"/>
  <c r="S341" i="5"/>
  <c r="R341" i="5"/>
  <c r="Q341" i="5"/>
  <c r="P341" i="5"/>
  <c r="O341" i="5"/>
  <c r="T340" i="5"/>
  <c r="S340" i="5"/>
  <c r="R340" i="5"/>
  <c r="Q340" i="5"/>
  <c r="P340" i="5"/>
  <c r="O340" i="5"/>
  <c r="T339" i="5"/>
  <c r="S339" i="5"/>
  <c r="R39" i="12" s="1"/>
  <c r="R339" i="5"/>
  <c r="Q339" i="5"/>
  <c r="P339" i="5"/>
  <c r="O339" i="5"/>
  <c r="T338" i="5"/>
  <c r="S338" i="5"/>
  <c r="R338" i="5"/>
  <c r="Q338" i="5"/>
  <c r="P338" i="5"/>
  <c r="O338" i="5"/>
  <c r="T337" i="5"/>
  <c r="S337" i="5"/>
  <c r="R337" i="5"/>
  <c r="Q337" i="5"/>
  <c r="P337" i="5"/>
  <c r="O337" i="5"/>
  <c r="T336" i="5"/>
  <c r="S336" i="5"/>
  <c r="R336" i="5"/>
  <c r="Q336" i="5"/>
  <c r="P336" i="5"/>
  <c r="O336" i="5"/>
  <c r="T335" i="5"/>
  <c r="S335" i="5"/>
  <c r="R335" i="5"/>
  <c r="Q335" i="5"/>
  <c r="P335" i="5"/>
  <c r="O335" i="5"/>
  <c r="T334" i="5"/>
  <c r="S334" i="5"/>
  <c r="R334" i="5"/>
  <c r="Q334" i="5"/>
  <c r="P334" i="5"/>
  <c r="O334" i="5"/>
  <c r="T333" i="5"/>
  <c r="S333" i="5"/>
  <c r="R333" i="5"/>
  <c r="Q333" i="5"/>
  <c r="P333" i="5"/>
  <c r="O333" i="5"/>
  <c r="T332" i="5"/>
  <c r="S332" i="5"/>
  <c r="R332" i="5"/>
  <c r="Q332" i="5"/>
  <c r="P332" i="5"/>
  <c r="O332" i="5"/>
  <c r="T331" i="5"/>
  <c r="S331" i="5"/>
  <c r="R331" i="5"/>
  <c r="Q331" i="5"/>
  <c r="P331" i="5"/>
  <c r="O331" i="5"/>
  <c r="T330" i="5"/>
  <c r="S330" i="5"/>
  <c r="R330" i="5"/>
  <c r="Q330" i="5"/>
  <c r="P330" i="5"/>
  <c r="O330" i="5"/>
  <c r="T329" i="5"/>
  <c r="S329" i="5"/>
  <c r="R329" i="5"/>
  <c r="Q329" i="5"/>
  <c r="P329" i="5"/>
  <c r="O329" i="5"/>
  <c r="T328" i="5"/>
  <c r="S328" i="5"/>
  <c r="R328" i="5"/>
  <c r="Q328" i="5"/>
  <c r="P328" i="5"/>
  <c r="O328" i="5"/>
  <c r="T327" i="5"/>
  <c r="S327" i="5"/>
  <c r="R327" i="5"/>
  <c r="Q327" i="5"/>
  <c r="P327" i="5"/>
  <c r="O327" i="5"/>
  <c r="T326" i="5"/>
  <c r="S326" i="5"/>
  <c r="R326" i="5"/>
  <c r="Q326" i="5"/>
  <c r="P326" i="5"/>
  <c r="O326" i="5"/>
  <c r="T325" i="5"/>
  <c r="S325" i="5"/>
  <c r="R325" i="5"/>
  <c r="Q325" i="5"/>
  <c r="P325" i="5"/>
  <c r="O325" i="5"/>
  <c r="T324" i="5"/>
  <c r="S324" i="5"/>
  <c r="R324" i="5"/>
  <c r="Q324" i="5"/>
  <c r="P324" i="5"/>
  <c r="O324" i="5"/>
  <c r="T323" i="5"/>
  <c r="S323" i="5"/>
  <c r="R323" i="5"/>
  <c r="Q323" i="5"/>
  <c r="P323" i="5"/>
  <c r="O323" i="5"/>
  <c r="T322" i="5"/>
  <c r="S322" i="5"/>
  <c r="R322" i="5"/>
  <c r="Q322" i="5"/>
  <c r="P322" i="5"/>
  <c r="O322" i="5"/>
  <c r="T321" i="5"/>
  <c r="S321" i="5"/>
  <c r="R321" i="5"/>
  <c r="Q321" i="5"/>
  <c r="P321" i="5"/>
  <c r="O321" i="5"/>
  <c r="T320" i="5"/>
  <c r="S320" i="5"/>
  <c r="R320" i="5"/>
  <c r="Q320" i="5"/>
  <c r="P320" i="5"/>
  <c r="O320" i="5"/>
  <c r="T319" i="5"/>
  <c r="S319" i="5"/>
  <c r="R319" i="5"/>
  <c r="Q319" i="5"/>
  <c r="P319" i="5"/>
  <c r="O319" i="5"/>
  <c r="T318" i="5"/>
  <c r="S318" i="5"/>
  <c r="R318" i="5"/>
  <c r="Q318" i="5"/>
  <c r="P318" i="5"/>
  <c r="O318" i="5"/>
  <c r="T317" i="5"/>
  <c r="S317" i="5"/>
  <c r="R317" i="5"/>
  <c r="Q317" i="5"/>
  <c r="P317" i="5"/>
  <c r="O317" i="5"/>
  <c r="T316" i="5"/>
  <c r="S316" i="5"/>
  <c r="R316" i="5"/>
  <c r="Q316" i="5"/>
  <c r="P316" i="5"/>
  <c r="O316" i="5"/>
  <c r="T315" i="5"/>
  <c r="S315" i="5"/>
  <c r="R315" i="5"/>
  <c r="Q315" i="5"/>
  <c r="P315" i="5"/>
  <c r="O315" i="5"/>
  <c r="T314" i="5"/>
  <c r="S314" i="5"/>
  <c r="R314" i="5"/>
  <c r="Q314" i="5"/>
  <c r="P314" i="5"/>
  <c r="O314" i="5"/>
  <c r="T313" i="5"/>
  <c r="S313" i="5"/>
  <c r="R313" i="5"/>
  <c r="Q313" i="5"/>
  <c r="P313" i="5"/>
  <c r="O313" i="5"/>
  <c r="T312" i="5"/>
  <c r="S312" i="5"/>
  <c r="R312" i="5"/>
  <c r="Q312" i="5"/>
  <c r="P312" i="5"/>
  <c r="O312" i="5"/>
  <c r="T311" i="5"/>
  <c r="S311" i="5"/>
  <c r="R311" i="5"/>
  <c r="Q311" i="5"/>
  <c r="P311" i="5"/>
  <c r="O311" i="5"/>
  <c r="T310" i="5"/>
  <c r="S310" i="5"/>
  <c r="R310" i="5"/>
  <c r="Q310" i="5"/>
  <c r="P310" i="5"/>
  <c r="O310" i="5"/>
  <c r="T309" i="5"/>
  <c r="S309" i="5"/>
  <c r="R309" i="5"/>
  <c r="Q309" i="5"/>
  <c r="P309" i="5"/>
  <c r="O309" i="5"/>
  <c r="T308" i="5"/>
  <c r="S308" i="5"/>
  <c r="R308" i="5"/>
  <c r="Q308" i="5"/>
  <c r="P308" i="5"/>
  <c r="O308" i="5"/>
  <c r="T307" i="5"/>
  <c r="S307" i="5"/>
  <c r="R307" i="5"/>
  <c r="Q307" i="5"/>
  <c r="P307" i="5"/>
  <c r="O307" i="5"/>
  <c r="T306" i="5"/>
  <c r="S306" i="5"/>
  <c r="R306" i="5"/>
  <c r="Q306" i="5"/>
  <c r="P306" i="5"/>
  <c r="O306" i="5"/>
  <c r="T305" i="5"/>
  <c r="S305" i="5"/>
  <c r="R305" i="5"/>
  <c r="Q305" i="5"/>
  <c r="P305" i="5"/>
  <c r="O305" i="5"/>
  <c r="T304" i="5"/>
  <c r="S304" i="5"/>
  <c r="R304" i="5"/>
  <c r="Q304" i="5"/>
  <c r="P304" i="5"/>
  <c r="O304" i="5"/>
  <c r="T303" i="5"/>
  <c r="S303" i="5"/>
  <c r="R303" i="5"/>
  <c r="Q303" i="5"/>
  <c r="P303" i="5"/>
  <c r="O303" i="5"/>
  <c r="T302" i="5"/>
  <c r="S302" i="5"/>
  <c r="R302" i="5"/>
  <c r="Q302" i="5"/>
  <c r="P302" i="5"/>
  <c r="O302" i="5"/>
  <c r="T301" i="5"/>
  <c r="S301" i="5"/>
  <c r="R301" i="5"/>
  <c r="Q301" i="5"/>
  <c r="P301" i="5"/>
  <c r="O301" i="5"/>
  <c r="T300" i="5"/>
  <c r="S300" i="5"/>
  <c r="R300" i="5"/>
  <c r="Q300" i="5"/>
  <c r="P300" i="5"/>
  <c r="O300" i="5"/>
  <c r="T299" i="5"/>
  <c r="S299" i="5"/>
  <c r="R299" i="5"/>
  <c r="Q299" i="5"/>
  <c r="P299" i="5"/>
  <c r="O299" i="5"/>
  <c r="T298" i="5"/>
  <c r="S298" i="5"/>
  <c r="R298" i="5"/>
  <c r="Q298" i="5"/>
  <c r="P298" i="5"/>
  <c r="O298" i="5"/>
  <c r="T297" i="5"/>
  <c r="S297" i="5"/>
  <c r="R297" i="5"/>
  <c r="Q297" i="5"/>
  <c r="P297" i="5"/>
  <c r="O297" i="5"/>
  <c r="T296" i="5"/>
  <c r="S296" i="5"/>
  <c r="R296" i="5"/>
  <c r="Q296" i="5"/>
  <c r="P296" i="5"/>
  <c r="O296" i="5"/>
  <c r="T295" i="5"/>
  <c r="S295" i="5"/>
  <c r="R295" i="5"/>
  <c r="Q295" i="5"/>
  <c r="P295" i="5"/>
  <c r="O295" i="5"/>
  <c r="T294" i="5"/>
  <c r="S294" i="5"/>
  <c r="R294" i="5"/>
  <c r="Q294" i="5"/>
  <c r="P294" i="5"/>
  <c r="O294" i="5"/>
  <c r="T293" i="5"/>
  <c r="S293" i="5"/>
  <c r="R293" i="5"/>
  <c r="Q293" i="5"/>
  <c r="P293" i="5"/>
  <c r="O293" i="5"/>
  <c r="T292" i="5"/>
  <c r="S292" i="5"/>
  <c r="R292" i="5"/>
  <c r="Q292" i="5"/>
  <c r="P292" i="5"/>
  <c r="O292" i="5"/>
  <c r="T291" i="5"/>
  <c r="S291" i="5"/>
  <c r="R291" i="5"/>
  <c r="Q291" i="5"/>
  <c r="P291" i="5"/>
  <c r="O291" i="5"/>
  <c r="T290" i="5"/>
  <c r="S290" i="5"/>
  <c r="R290" i="5"/>
  <c r="Q290" i="5"/>
  <c r="P290" i="5"/>
  <c r="O290" i="5"/>
  <c r="T289" i="5"/>
  <c r="S289" i="5"/>
  <c r="R33" i="12" s="1"/>
  <c r="R289" i="5"/>
  <c r="Q289" i="5"/>
  <c r="P289" i="5"/>
  <c r="O289" i="5"/>
  <c r="T288" i="5"/>
  <c r="S288" i="5"/>
  <c r="R288" i="5"/>
  <c r="Q288" i="5"/>
  <c r="P288" i="5"/>
  <c r="O288" i="5"/>
  <c r="T287" i="5"/>
  <c r="S287" i="5"/>
  <c r="R287" i="5"/>
  <c r="Q287" i="5"/>
  <c r="P287" i="5"/>
  <c r="O287" i="5"/>
  <c r="T286" i="5"/>
  <c r="S286" i="5"/>
  <c r="R286" i="5"/>
  <c r="Q286" i="5"/>
  <c r="P286" i="5"/>
  <c r="O286" i="5"/>
  <c r="T285" i="5"/>
  <c r="S285" i="5"/>
  <c r="R285" i="5"/>
  <c r="Q285" i="5"/>
  <c r="P285" i="5"/>
  <c r="O285" i="5"/>
  <c r="T284" i="5"/>
  <c r="S284" i="5"/>
  <c r="R284" i="5"/>
  <c r="Q284" i="5"/>
  <c r="P284" i="5"/>
  <c r="O284" i="5"/>
  <c r="T283" i="5"/>
  <c r="S283" i="5"/>
  <c r="R283" i="5"/>
  <c r="Q283" i="5"/>
  <c r="P283" i="5"/>
  <c r="O283" i="5"/>
  <c r="T282" i="5"/>
  <c r="S282" i="5"/>
  <c r="R282" i="5"/>
  <c r="Q282" i="5"/>
  <c r="P282" i="5"/>
  <c r="O282" i="5"/>
  <c r="T281" i="5"/>
  <c r="S281" i="5"/>
  <c r="R281" i="5"/>
  <c r="Q281" i="5"/>
  <c r="P281" i="5"/>
  <c r="O281" i="5"/>
  <c r="T280" i="5"/>
  <c r="S280" i="5"/>
  <c r="R280" i="5"/>
  <c r="Q280" i="5"/>
  <c r="P280" i="5"/>
  <c r="O280" i="5"/>
  <c r="T279" i="5"/>
  <c r="S279" i="5"/>
  <c r="R279" i="5"/>
  <c r="Q279" i="5"/>
  <c r="P279" i="5"/>
  <c r="O279" i="5"/>
  <c r="T278" i="5"/>
  <c r="S278" i="5"/>
  <c r="R278" i="5"/>
  <c r="Q278" i="5"/>
  <c r="P278" i="5"/>
  <c r="O278" i="5"/>
  <c r="T277" i="5"/>
  <c r="S277" i="5"/>
  <c r="R277" i="5"/>
  <c r="Q277" i="5"/>
  <c r="P277" i="5"/>
  <c r="O277" i="5"/>
  <c r="T276" i="5"/>
  <c r="S276" i="5"/>
  <c r="R276" i="5"/>
  <c r="Q276" i="5"/>
  <c r="P276" i="5"/>
  <c r="O276" i="5"/>
  <c r="T275" i="5"/>
  <c r="S275" i="5"/>
  <c r="R275" i="5"/>
  <c r="Q275" i="5"/>
  <c r="P275" i="5"/>
  <c r="O275" i="5"/>
  <c r="T274" i="5"/>
  <c r="S274" i="5"/>
  <c r="R274" i="5"/>
  <c r="Q274" i="5"/>
  <c r="P274" i="5"/>
  <c r="O274" i="5"/>
  <c r="T273" i="5"/>
  <c r="S273" i="5"/>
  <c r="R273" i="5"/>
  <c r="Q273" i="5"/>
  <c r="P273" i="5"/>
  <c r="O273" i="5"/>
  <c r="T272" i="5"/>
  <c r="S272" i="5"/>
  <c r="R272" i="5"/>
  <c r="Q272" i="5"/>
  <c r="P272" i="5"/>
  <c r="O272" i="5"/>
  <c r="T271" i="5"/>
  <c r="S271" i="5"/>
  <c r="R271" i="5"/>
  <c r="Q271" i="5"/>
  <c r="P271" i="5"/>
  <c r="O271" i="5"/>
  <c r="T270" i="5"/>
  <c r="S270" i="5"/>
  <c r="R270" i="5"/>
  <c r="Q270" i="5"/>
  <c r="P270" i="5"/>
  <c r="O270" i="5"/>
  <c r="T269" i="5"/>
  <c r="S269" i="5"/>
  <c r="R29" i="12" s="1"/>
  <c r="R269" i="5"/>
  <c r="Q269" i="5"/>
  <c r="P269" i="5"/>
  <c r="O269" i="5"/>
  <c r="T268" i="5"/>
  <c r="S268" i="5"/>
  <c r="R268" i="5"/>
  <c r="Q268" i="5"/>
  <c r="P268" i="5"/>
  <c r="O268" i="5"/>
  <c r="T267" i="5"/>
  <c r="S267" i="5"/>
  <c r="R267" i="5"/>
  <c r="Q267" i="5"/>
  <c r="P267" i="5"/>
  <c r="O267" i="5"/>
  <c r="T266" i="5"/>
  <c r="S266" i="5"/>
  <c r="R266" i="5"/>
  <c r="Q266" i="5"/>
  <c r="P266" i="5"/>
  <c r="O266" i="5"/>
  <c r="T265" i="5"/>
  <c r="S265" i="5"/>
  <c r="R265" i="5"/>
  <c r="Q265" i="5"/>
  <c r="P265" i="5"/>
  <c r="O265" i="5"/>
  <c r="T264" i="5"/>
  <c r="S264" i="5"/>
  <c r="R264" i="5"/>
  <c r="Q264" i="5"/>
  <c r="P264" i="5"/>
  <c r="O264" i="5"/>
  <c r="T263" i="5"/>
  <c r="S263" i="5"/>
  <c r="R263" i="5"/>
  <c r="Q263" i="5"/>
  <c r="P263" i="5"/>
  <c r="O263" i="5"/>
  <c r="T262" i="5"/>
  <c r="S262" i="5"/>
  <c r="R262" i="5"/>
  <c r="Q262" i="5"/>
  <c r="P262" i="5"/>
  <c r="O262" i="5"/>
  <c r="T261" i="5"/>
  <c r="S261" i="5"/>
  <c r="R261" i="5"/>
  <c r="Q261" i="5"/>
  <c r="P261" i="5"/>
  <c r="O261" i="5"/>
  <c r="T260" i="5"/>
  <c r="S260" i="5"/>
  <c r="R260" i="5"/>
  <c r="Q260" i="5"/>
  <c r="P260" i="5"/>
  <c r="O260" i="5"/>
  <c r="T259" i="5"/>
  <c r="S259" i="5"/>
  <c r="R259" i="5"/>
  <c r="Q259" i="5"/>
  <c r="P259" i="5"/>
  <c r="O259" i="5"/>
  <c r="T258" i="5"/>
  <c r="S258" i="5"/>
  <c r="R258" i="5"/>
  <c r="Q258" i="5"/>
  <c r="P258" i="5"/>
  <c r="O258" i="5"/>
  <c r="T257" i="5"/>
  <c r="S257" i="5"/>
  <c r="R257" i="5"/>
  <c r="Q257" i="5"/>
  <c r="P257" i="5"/>
  <c r="O257" i="5"/>
  <c r="T256" i="5"/>
  <c r="S256" i="5"/>
  <c r="R256" i="5"/>
  <c r="Q256" i="5"/>
  <c r="P256" i="5"/>
  <c r="O256" i="5"/>
  <c r="T255" i="5"/>
  <c r="S255" i="5"/>
  <c r="R255" i="5"/>
  <c r="Q255" i="5"/>
  <c r="P255" i="5"/>
  <c r="O255" i="5"/>
  <c r="T254" i="5"/>
  <c r="S254" i="5"/>
  <c r="R254" i="5"/>
  <c r="Q254" i="5"/>
  <c r="P254" i="5"/>
  <c r="O254" i="5"/>
  <c r="T253" i="5"/>
  <c r="S253" i="5"/>
  <c r="R253" i="5"/>
  <c r="Q253" i="5"/>
  <c r="P253" i="5"/>
  <c r="O253" i="5"/>
  <c r="T252" i="5"/>
  <c r="S252" i="5"/>
  <c r="R252" i="5"/>
  <c r="Q252" i="5"/>
  <c r="P252" i="5"/>
  <c r="O252" i="5"/>
  <c r="T251" i="5"/>
  <c r="S251" i="5"/>
  <c r="R251" i="5"/>
  <c r="Q251" i="5"/>
  <c r="P251" i="5"/>
  <c r="O251" i="5"/>
  <c r="T250" i="5"/>
  <c r="S250" i="5"/>
  <c r="R250" i="5"/>
  <c r="Q250" i="5"/>
  <c r="P250" i="5"/>
  <c r="O250" i="5"/>
  <c r="T249" i="5"/>
  <c r="S249" i="5"/>
  <c r="R249" i="5"/>
  <c r="Q249" i="5"/>
  <c r="P249" i="5"/>
  <c r="O249" i="5"/>
  <c r="T248" i="5"/>
  <c r="S248" i="5"/>
  <c r="R248" i="5"/>
  <c r="Q248" i="5"/>
  <c r="P248" i="5"/>
  <c r="O248" i="5"/>
  <c r="T247" i="5"/>
  <c r="S247" i="5"/>
  <c r="R247" i="5"/>
  <c r="Q247" i="5"/>
  <c r="P247" i="5"/>
  <c r="O247" i="5"/>
  <c r="T246" i="5"/>
  <c r="S246" i="5"/>
  <c r="R246" i="5"/>
  <c r="Q246" i="5"/>
  <c r="P246" i="5"/>
  <c r="O246" i="5"/>
  <c r="T245" i="5"/>
  <c r="S245" i="5"/>
  <c r="R245" i="5"/>
  <c r="Q245" i="5"/>
  <c r="P245" i="5"/>
  <c r="O245" i="5"/>
  <c r="T244" i="5"/>
  <c r="S244" i="5"/>
  <c r="R244" i="5"/>
  <c r="Q244" i="5"/>
  <c r="P244" i="5"/>
  <c r="O244" i="5"/>
  <c r="T243" i="5"/>
  <c r="S243" i="5"/>
  <c r="R243" i="5"/>
  <c r="Q243" i="5"/>
  <c r="P243" i="5"/>
  <c r="O243" i="5"/>
  <c r="T242" i="5"/>
  <c r="S242" i="5"/>
  <c r="R242" i="5"/>
  <c r="Q242" i="5"/>
  <c r="P242" i="5"/>
  <c r="O242" i="5"/>
  <c r="T241" i="5"/>
  <c r="S241" i="5"/>
  <c r="R241" i="5"/>
  <c r="Q241" i="5"/>
  <c r="P241" i="5"/>
  <c r="O241" i="5"/>
  <c r="T240" i="5"/>
  <c r="S240" i="5"/>
  <c r="R240" i="5"/>
  <c r="Q240" i="5"/>
  <c r="P240" i="5"/>
  <c r="O240" i="5"/>
  <c r="T239" i="5"/>
  <c r="S239" i="5"/>
  <c r="R239" i="5"/>
  <c r="Q239" i="5"/>
  <c r="P239" i="5"/>
  <c r="O239" i="5"/>
  <c r="T238" i="5"/>
  <c r="S238" i="5"/>
  <c r="R238" i="5"/>
  <c r="Q238" i="5"/>
  <c r="P238" i="5"/>
  <c r="O238" i="5"/>
  <c r="T237" i="5"/>
  <c r="S237" i="5"/>
  <c r="R237" i="5"/>
  <c r="Q237" i="5"/>
  <c r="P237" i="5"/>
  <c r="O237" i="5"/>
  <c r="T236" i="5"/>
  <c r="S236" i="5"/>
  <c r="R236" i="5"/>
  <c r="Q236" i="5"/>
  <c r="P236" i="5"/>
  <c r="O236" i="5"/>
  <c r="T235" i="5"/>
  <c r="S235" i="5"/>
  <c r="R235" i="5"/>
  <c r="Q235" i="5"/>
  <c r="P235" i="5"/>
  <c r="O235" i="5"/>
  <c r="T234" i="5"/>
  <c r="S234" i="5"/>
  <c r="R234" i="5"/>
  <c r="Q234" i="5"/>
  <c r="P234" i="5"/>
  <c r="O234" i="5"/>
  <c r="T233" i="5"/>
  <c r="S233" i="5"/>
  <c r="R233" i="5"/>
  <c r="Q233" i="5"/>
  <c r="P233" i="5"/>
  <c r="O233" i="5"/>
  <c r="T232" i="5"/>
  <c r="S232" i="5"/>
  <c r="R232" i="5"/>
  <c r="Q232" i="5"/>
  <c r="P232" i="5"/>
  <c r="O232" i="5"/>
  <c r="T231" i="5"/>
  <c r="S231" i="5"/>
  <c r="R231" i="5"/>
  <c r="Q231" i="5"/>
  <c r="P231" i="5"/>
  <c r="O231" i="5"/>
  <c r="T230" i="5"/>
  <c r="S230" i="5"/>
  <c r="R230" i="5"/>
  <c r="Q230" i="5"/>
  <c r="P230" i="5"/>
  <c r="O230" i="5"/>
  <c r="T229" i="5"/>
  <c r="S229" i="5"/>
  <c r="R229" i="5"/>
  <c r="Q229" i="5"/>
  <c r="P229" i="5"/>
  <c r="O229" i="5"/>
  <c r="T228" i="5"/>
  <c r="S228" i="5"/>
  <c r="R228" i="5"/>
  <c r="Q228" i="5"/>
  <c r="P228" i="5"/>
  <c r="O228" i="5"/>
  <c r="T227" i="5"/>
  <c r="S227" i="5"/>
  <c r="R227" i="5"/>
  <c r="Q227" i="5"/>
  <c r="P227" i="5"/>
  <c r="O227" i="5"/>
  <c r="T226" i="5"/>
  <c r="S226" i="5"/>
  <c r="R226" i="5"/>
  <c r="Q226" i="5"/>
  <c r="P226" i="5"/>
  <c r="O226" i="5"/>
  <c r="T225" i="5"/>
  <c r="S225" i="5"/>
  <c r="R225" i="5"/>
  <c r="Q225" i="5"/>
  <c r="P225" i="5"/>
  <c r="O225" i="5"/>
  <c r="T224" i="5"/>
  <c r="S224" i="5"/>
  <c r="R224" i="5"/>
  <c r="Q224" i="5"/>
  <c r="P224" i="5"/>
  <c r="O224" i="5"/>
  <c r="T223" i="5"/>
  <c r="S223" i="5"/>
  <c r="R223" i="5"/>
  <c r="Q223" i="5"/>
  <c r="P223" i="5"/>
  <c r="O223" i="5"/>
  <c r="T222" i="5"/>
  <c r="S222" i="5"/>
  <c r="R222" i="5"/>
  <c r="Q222" i="5"/>
  <c r="P222" i="5"/>
  <c r="O222" i="5"/>
  <c r="T221" i="5"/>
  <c r="S221" i="5"/>
  <c r="R221" i="5"/>
  <c r="Q221" i="5"/>
  <c r="P221" i="5"/>
  <c r="O221" i="5"/>
  <c r="T220" i="5"/>
  <c r="S220" i="5"/>
  <c r="R220" i="5"/>
  <c r="Q220" i="5"/>
  <c r="P220" i="5"/>
  <c r="O220" i="5"/>
  <c r="T219" i="5"/>
  <c r="S219" i="5"/>
  <c r="R219" i="5"/>
  <c r="Q219" i="5"/>
  <c r="P219" i="5"/>
  <c r="O219" i="5"/>
  <c r="T218" i="5"/>
  <c r="S218" i="5"/>
  <c r="R218" i="5"/>
  <c r="Q218" i="5"/>
  <c r="P218" i="5"/>
  <c r="O218" i="5"/>
  <c r="T217" i="5"/>
  <c r="S217" i="5"/>
  <c r="R217" i="5"/>
  <c r="Q217" i="5"/>
  <c r="P217" i="5"/>
  <c r="O217" i="5"/>
  <c r="T216" i="5"/>
  <c r="S216" i="5"/>
  <c r="R216" i="5"/>
  <c r="Q216" i="5"/>
  <c r="P216" i="5"/>
  <c r="O216" i="5"/>
  <c r="T215" i="5"/>
  <c r="S215" i="5"/>
  <c r="R215" i="5"/>
  <c r="Q215" i="5"/>
  <c r="P215" i="5"/>
  <c r="O215" i="5"/>
  <c r="T214" i="5"/>
  <c r="S214" i="5"/>
  <c r="R214" i="5"/>
  <c r="Q214" i="5"/>
  <c r="P214" i="5"/>
  <c r="O214" i="5"/>
  <c r="T213" i="5"/>
  <c r="S213" i="5"/>
  <c r="R213" i="5"/>
  <c r="Q213" i="5"/>
  <c r="P213" i="5"/>
  <c r="O213" i="5"/>
  <c r="P23" i="12" s="1"/>
  <c r="T212" i="5"/>
  <c r="S212" i="5"/>
  <c r="R212" i="5"/>
  <c r="Q212" i="5"/>
  <c r="P212" i="5"/>
  <c r="O212" i="5"/>
  <c r="T211" i="5"/>
  <c r="S211" i="5"/>
  <c r="R211" i="5"/>
  <c r="Q211" i="5"/>
  <c r="P211" i="5"/>
  <c r="O211" i="5"/>
  <c r="T210" i="5"/>
  <c r="S210" i="5"/>
  <c r="R210" i="5"/>
  <c r="Q210" i="5"/>
  <c r="P210" i="5"/>
  <c r="O210" i="5"/>
  <c r="T209" i="5"/>
  <c r="S209" i="5"/>
  <c r="R209" i="5"/>
  <c r="Q209" i="5"/>
  <c r="P209" i="5"/>
  <c r="O209" i="5"/>
  <c r="T208" i="5"/>
  <c r="S208" i="5"/>
  <c r="R208" i="5"/>
  <c r="Q208" i="5"/>
  <c r="P208" i="5"/>
  <c r="O208" i="5"/>
  <c r="T207" i="5"/>
  <c r="S207" i="5"/>
  <c r="R207" i="5"/>
  <c r="Q207" i="5"/>
  <c r="P207" i="5"/>
  <c r="O207" i="5"/>
  <c r="T206" i="5"/>
  <c r="S206" i="5"/>
  <c r="R206" i="5"/>
  <c r="Q206" i="5"/>
  <c r="P206" i="5"/>
  <c r="O206" i="5"/>
  <c r="T205" i="5"/>
  <c r="S205" i="5"/>
  <c r="R205" i="5"/>
  <c r="Q205" i="5"/>
  <c r="P205" i="5"/>
  <c r="O205" i="5"/>
  <c r="T204" i="5"/>
  <c r="S204" i="5"/>
  <c r="R204" i="5"/>
  <c r="Q204" i="5"/>
  <c r="P204" i="5"/>
  <c r="O204" i="5"/>
  <c r="T203" i="5"/>
  <c r="S203" i="5"/>
  <c r="R203" i="5"/>
  <c r="Q203" i="5"/>
  <c r="P203" i="5"/>
  <c r="O203" i="5"/>
  <c r="T202" i="5"/>
  <c r="S202" i="5"/>
  <c r="R202" i="5"/>
  <c r="Q202" i="5"/>
  <c r="P202" i="5"/>
  <c r="O202" i="5"/>
  <c r="T201" i="5"/>
  <c r="S201" i="5"/>
  <c r="R201" i="5"/>
  <c r="Q201" i="5"/>
  <c r="P201" i="5"/>
  <c r="O201" i="5"/>
  <c r="T200" i="5"/>
  <c r="S200" i="5"/>
  <c r="R200" i="5"/>
  <c r="Q200" i="5"/>
  <c r="P200" i="5"/>
  <c r="O200" i="5"/>
  <c r="T199" i="5"/>
  <c r="S199" i="5"/>
  <c r="R199" i="5"/>
  <c r="Q199" i="5"/>
  <c r="P199" i="5"/>
  <c r="O199" i="5"/>
  <c r="T198" i="5"/>
  <c r="S198" i="5"/>
  <c r="R198" i="5"/>
  <c r="Q198" i="5"/>
  <c r="P198" i="5"/>
  <c r="O198" i="5"/>
  <c r="T197" i="5"/>
  <c r="S197" i="5"/>
  <c r="R197" i="5"/>
  <c r="Q197" i="5"/>
  <c r="P197" i="5"/>
  <c r="O197" i="5"/>
  <c r="T196" i="5"/>
  <c r="S196" i="5"/>
  <c r="R196" i="5"/>
  <c r="Q196" i="5"/>
  <c r="P196" i="5"/>
  <c r="O196" i="5"/>
  <c r="T195" i="5"/>
  <c r="S195" i="5"/>
  <c r="R195" i="5"/>
  <c r="Q195" i="5"/>
  <c r="P195" i="5"/>
  <c r="O195" i="5"/>
  <c r="T194" i="5"/>
  <c r="S194" i="5"/>
  <c r="R194" i="5"/>
  <c r="Q194" i="5"/>
  <c r="P194" i="5"/>
  <c r="O194" i="5"/>
  <c r="T193" i="5"/>
  <c r="S193" i="5"/>
  <c r="R193" i="5"/>
  <c r="Q193" i="5"/>
  <c r="P193" i="5"/>
  <c r="O193" i="5"/>
  <c r="T192" i="5"/>
  <c r="S192" i="5"/>
  <c r="R192" i="5"/>
  <c r="Q192" i="5"/>
  <c r="P192" i="5"/>
  <c r="O192" i="5"/>
  <c r="T191" i="5"/>
  <c r="S191" i="5"/>
  <c r="R191" i="5"/>
  <c r="Q191" i="5"/>
  <c r="P191" i="5"/>
  <c r="O191" i="5"/>
  <c r="T190" i="5"/>
  <c r="S190" i="5"/>
  <c r="R190" i="5"/>
  <c r="Q190" i="5"/>
  <c r="P190" i="5"/>
  <c r="O190" i="5"/>
  <c r="T189" i="5"/>
  <c r="S189" i="5"/>
  <c r="R189" i="5"/>
  <c r="Q189" i="5"/>
  <c r="P189" i="5"/>
  <c r="O189" i="5"/>
  <c r="T188" i="5"/>
  <c r="S188" i="5"/>
  <c r="R188" i="5"/>
  <c r="Q188" i="5"/>
  <c r="P188" i="5"/>
  <c r="O188" i="5"/>
  <c r="T187" i="5"/>
  <c r="S187" i="5"/>
  <c r="R187" i="5"/>
  <c r="Q187" i="5"/>
  <c r="P187" i="5"/>
  <c r="O187" i="5"/>
  <c r="T186" i="5"/>
  <c r="S186" i="5"/>
  <c r="R186" i="5"/>
  <c r="Q186" i="5"/>
  <c r="P186" i="5"/>
  <c r="O186" i="5"/>
  <c r="T185" i="5"/>
  <c r="S185" i="5"/>
  <c r="R185" i="5"/>
  <c r="Q185" i="5"/>
  <c r="P185" i="5"/>
  <c r="O185" i="5"/>
  <c r="T184" i="5"/>
  <c r="S184" i="5"/>
  <c r="R184" i="5"/>
  <c r="Q184" i="5"/>
  <c r="P184" i="5"/>
  <c r="O184" i="5"/>
  <c r="T183" i="5"/>
  <c r="S183" i="5"/>
  <c r="R183" i="5"/>
  <c r="Q183" i="5"/>
  <c r="P183" i="5"/>
  <c r="O183" i="5"/>
  <c r="T182" i="5"/>
  <c r="S182" i="5"/>
  <c r="R182" i="5"/>
  <c r="Q182" i="5"/>
  <c r="P182" i="5"/>
  <c r="O182" i="5"/>
  <c r="T181" i="5"/>
  <c r="S181" i="5"/>
  <c r="R181" i="5"/>
  <c r="Q181" i="5"/>
  <c r="P181" i="5"/>
  <c r="O181" i="5"/>
  <c r="T180" i="5"/>
  <c r="S180" i="5"/>
  <c r="R180" i="5"/>
  <c r="Q180" i="5"/>
  <c r="P180" i="5"/>
  <c r="O180" i="5"/>
  <c r="T179" i="5"/>
  <c r="S179" i="5"/>
  <c r="R179" i="5"/>
  <c r="Q179" i="5"/>
  <c r="P179" i="5"/>
  <c r="O179" i="5"/>
  <c r="T178" i="5"/>
  <c r="S178" i="5"/>
  <c r="R178" i="5"/>
  <c r="Q178" i="5"/>
  <c r="P178" i="5"/>
  <c r="O178" i="5"/>
  <c r="T177" i="5"/>
  <c r="S177" i="5"/>
  <c r="R177" i="5"/>
  <c r="Q177" i="5"/>
  <c r="P177" i="5"/>
  <c r="O177" i="5"/>
  <c r="T176" i="5"/>
  <c r="S176" i="5"/>
  <c r="R176" i="5"/>
  <c r="Q176" i="5"/>
  <c r="P176" i="5"/>
  <c r="O176" i="5"/>
  <c r="T175" i="5"/>
  <c r="S175" i="5"/>
  <c r="R175" i="5"/>
  <c r="Q175" i="5"/>
  <c r="P175" i="5"/>
  <c r="O175" i="5"/>
  <c r="T174" i="5"/>
  <c r="S174" i="5"/>
  <c r="R174" i="5"/>
  <c r="Q174" i="5"/>
  <c r="P174" i="5"/>
  <c r="O174" i="5"/>
  <c r="T173" i="5"/>
  <c r="S173" i="5"/>
  <c r="R173" i="5"/>
  <c r="Q173" i="5"/>
  <c r="P173" i="5"/>
  <c r="O173" i="5"/>
  <c r="T172" i="5"/>
  <c r="S172" i="5"/>
  <c r="R172" i="5"/>
  <c r="Q172" i="5"/>
  <c r="P172" i="5"/>
  <c r="O172" i="5"/>
  <c r="T171" i="5"/>
  <c r="S171" i="5"/>
  <c r="R171" i="5"/>
  <c r="Q171" i="5"/>
  <c r="P171" i="5"/>
  <c r="O171" i="5"/>
  <c r="T170" i="5"/>
  <c r="S170" i="5"/>
  <c r="R170" i="5"/>
  <c r="Q170" i="5"/>
  <c r="P170" i="5"/>
  <c r="O170" i="5"/>
  <c r="T169" i="5"/>
  <c r="S169" i="5"/>
  <c r="R169" i="5"/>
  <c r="Q169" i="5"/>
  <c r="P169" i="5"/>
  <c r="O169" i="5"/>
  <c r="T168" i="5"/>
  <c r="S168" i="5"/>
  <c r="R168" i="5"/>
  <c r="Q168" i="5"/>
  <c r="P168" i="5"/>
  <c r="O168" i="5"/>
  <c r="T167" i="5"/>
  <c r="S167" i="5"/>
  <c r="R167" i="5"/>
  <c r="Q167" i="5"/>
  <c r="P167" i="5"/>
  <c r="O167" i="5"/>
  <c r="T166" i="5"/>
  <c r="S166" i="5"/>
  <c r="R166" i="5"/>
  <c r="Q166" i="5"/>
  <c r="P166" i="5"/>
  <c r="O166" i="5"/>
  <c r="T165" i="5"/>
  <c r="S165" i="5"/>
  <c r="R165" i="5"/>
  <c r="Q165" i="5"/>
  <c r="P165" i="5"/>
  <c r="O165" i="5"/>
  <c r="T164" i="5"/>
  <c r="S164" i="5"/>
  <c r="R164" i="5"/>
  <c r="Q164" i="5"/>
  <c r="P164" i="5"/>
  <c r="O164" i="5"/>
  <c r="T163" i="5"/>
  <c r="S163" i="5"/>
  <c r="R163" i="5"/>
  <c r="Q163" i="5"/>
  <c r="P163" i="5"/>
  <c r="O163" i="5"/>
  <c r="T162" i="5"/>
  <c r="S162" i="5"/>
  <c r="R162" i="5"/>
  <c r="Q162" i="5"/>
  <c r="P162" i="5"/>
  <c r="O162" i="5"/>
  <c r="T161" i="5"/>
  <c r="S161" i="5"/>
  <c r="R161" i="5"/>
  <c r="Q161" i="5"/>
  <c r="P161" i="5"/>
  <c r="O161" i="5"/>
  <c r="T160" i="5"/>
  <c r="S160" i="5"/>
  <c r="R160" i="5"/>
  <c r="Q160" i="5"/>
  <c r="P160" i="5"/>
  <c r="O160" i="5"/>
  <c r="T159" i="5"/>
  <c r="S159" i="5"/>
  <c r="R159" i="5"/>
  <c r="Q159" i="5"/>
  <c r="P159" i="5"/>
  <c r="O159" i="5"/>
  <c r="T158" i="5"/>
  <c r="S158" i="5"/>
  <c r="R158" i="5"/>
  <c r="Q158" i="5"/>
  <c r="P158" i="5"/>
  <c r="O158" i="5"/>
  <c r="T157" i="5"/>
  <c r="S157" i="5"/>
  <c r="R157" i="5"/>
  <c r="Q157" i="5"/>
  <c r="P157" i="5"/>
  <c r="O157" i="5"/>
  <c r="T156" i="5"/>
  <c r="S156" i="5"/>
  <c r="R156" i="5"/>
  <c r="Q156" i="5"/>
  <c r="P156" i="5"/>
  <c r="O156" i="5"/>
  <c r="T155" i="5"/>
  <c r="S155" i="5"/>
  <c r="R155" i="5"/>
  <c r="Q155" i="5"/>
  <c r="P155" i="5"/>
  <c r="O155" i="5"/>
  <c r="T154" i="5"/>
  <c r="S154" i="5"/>
  <c r="R154" i="5"/>
  <c r="Q154" i="5"/>
  <c r="P154" i="5"/>
  <c r="O154" i="5"/>
  <c r="T153" i="5"/>
  <c r="S153" i="5"/>
  <c r="R153" i="5"/>
  <c r="Q153" i="5"/>
  <c r="P153" i="5"/>
  <c r="O153" i="5"/>
  <c r="T152" i="5"/>
  <c r="S152" i="5"/>
  <c r="R152" i="5"/>
  <c r="Q152" i="5"/>
  <c r="P152" i="5"/>
  <c r="O152" i="5"/>
  <c r="T151" i="5"/>
  <c r="S151" i="5"/>
  <c r="R151" i="5"/>
  <c r="Q151" i="5"/>
  <c r="P151" i="5"/>
  <c r="O151" i="5"/>
  <c r="T150" i="5"/>
  <c r="S150" i="5"/>
  <c r="R150" i="5"/>
  <c r="Q150" i="5"/>
  <c r="P150" i="5"/>
  <c r="O150" i="5"/>
  <c r="T149" i="5"/>
  <c r="S149" i="5"/>
  <c r="R149" i="5"/>
  <c r="Q149" i="5"/>
  <c r="P149" i="5"/>
  <c r="O149" i="5"/>
  <c r="T148" i="5"/>
  <c r="S148" i="5"/>
  <c r="R148" i="5"/>
  <c r="Q148" i="5"/>
  <c r="P148" i="5"/>
  <c r="O148" i="5"/>
  <c r="T147" i="5"/>
  <c r="S147" i="5"/>
  <c r="R147" i="5"/>
  <c r="Q147" i="5"/>
  <c r="P147" i="5"/>
  <c r="O147" i="5"/>
  <c r="T146" i="5"/>
  <c r="S146" i="5"/>
  <c r="R146" i="5"/>
  <c r="Q146" i="5"/>
  <c r="P146" i="5"/>
  <c r="O146" i="5"/>
  <c r="T145" i="5"/>
  <c r="S145" i="5"/>
  <c r="R145" i="5"/>
  <c r="Q145" i="5"/>
  <c r="P145" i="5"/>
  <c r="O145" i="5"/>
  <c r="T144" i="5"/>
  <c r="S144" i="5"/>
  <c r="R144" i="5"/>
  <c r="Q144" i="5"/>
  <c r="P144" i="5"/>
  <c r="O144" i="5"/>
  <c r="T143" i="5"/>
  <c r="S143" i="5"/>
  <c r="R143" i="5"/>
  <c r="Q143" i="5"/>
  <c r="P143" i="5"/>
  <c r="O143" i="5"/>
  <c r="T142" i="5"/>
  <c r="S142" i="5"/>
  <c r="R142" i="5"/>
  <c r="Q142" i="5"/>
  <c r="P142" i="5"/>
  <c r="O142" i="5"/>
  <c r="T141" i="5"/>
  <c r="S141" i="5"/>
  <c r="R141" i="5"/>
  <c r="Q141" i="5"/>
  <c r="P141" i="5"/>
  <c r="O141" i="5"/>
  <c r="T140" i="5"/>
  <c r="S140" i="5"/>
  <c r="R140" i="5"/>
  <c r="Q140" i="5"/>
  <c r="P140" i="5"/>
  <c r="O140" i="5"/>
  <c r="T139" i="5"/>
  <c r="S139" i="5"/>
  <c r="R139" i="5"/>
  <c r="Q139" i="5"/>
  <c r="P139" i="5"/>
  <c r="O139" i="5"/>
  <c r="T138" i="5"/>
  <c r="S138" i="5"/>
  <c r="R138" i="5"/>
  <c r="Q138" i="5"/>
  <c r="P138" i="5"/>
  <c r="O138" i="5"/>
  <c r="T137" i="5"/>
  <c r="S137" i="5"/>
  <c r="R137" i="5"/>
  <c r="Q137" i="5"/>
  <c r="P137" i="5"/>
  <c r="O137" i="5"/>
  <c r="T136" i="5"/>
  <c r="S136" i="5"/>
  <c r="R136" i="5"/>
  <c r="Q136" i="5"/>
  <c r="P136" i="5"/>
  <c r="O136" i="5"/>
  <c r="T135" i="5"/>
  <c r="S135" i="5"/>
  <c r="R135" i="5"/>
  <c r="Q135" i="5"/>
  <c r="P135" i="5"/>
  <c r="O135" i="5"/>
  <c r="T134" i="5"/>
  <c r="S134" i="5"/>
  <c r="R134" i="5"/>
  <c r="Q134" i="5"/>
  <c r="P134" i="5"/>
  <c r="O134" i="5"/>
  <c r="T133" i="5"/>
  <c r="S133" i="5"/>
  <c r="R133" i="5"/>
  <c r="Q133" i="5"/>
  <c r="P133" i="5"/>
  <c r="O133" i="5"/>
  <c r="T132" i="5"/>
  <c r="S132" i="5"/>
  <c r="R132" i="5"/>
  <c r="Q132" i="5"/>
  <c r="P132" i="5"/>
  <c r="O132" i="5"/>
  <c r="T131" i="5"/>
  <c r="S131" i="5"/>
  <c r="R131" i="5"/>
  <c r="Q131" i="5"/>
  <c r="P131" i="5"/>
  <c r="O131" i="5"/>
  <c r="T130" i="5"/>
  <c r="S130" i="5"/>
  <c r="R130" i="5"/>
  <c r="Q130" i="5"/>
  <c r="P130" i="5"/>
  <c r="O130" i="5"/>
  <c r="T129" i="5"/>
  <c r="S129" i="5"/>
  <c r="R129" i="5"/>
  <c r="Q129" i="5"/>
  <c r="P129" i="5"/>
  <c r="O129" i="5"/>
  <c r="T128" i="5"/>
  <c r="S128" i="5"/>
  <c r="R128" i="5"/>
  <c r="Q128" i="5"/>
  <c r="P128" i="5"/>
  <c r="O128" i="5"/>
  <c r="T127" i="5"/>
  <c r="S127" i="5"/>
  <c r="R127" i="5"/>
  <c r="Q127" i="5"/>
  <c r="P127" i="5"/>
  <c r="O127" i="5"/>
  <c r="T126" i="5"/>
  <c r="S126" i="5"/>
  <c r="R126" i="5"/>
  <c r="Q126" i="5"/>
  <c r="P126" i="5"/>
  <c r="O126" i="5"/>
  <c r="T125" i="5"/>
  <c r="S125" i="5"/>
  <c r="R125" i="5"/>
  <c r="Q125" i="5"/>
  <c r="P125" i="5"/>
  <c r="O125" i="5"/>
  <c r="T124" i="5"/>
  <c r="S124" i="5"/>
  <c r="R124" i="5"/>
  <c r="Q124" i="5"/>
  <c r="P124" i="5"/>
  <c r="O124" i="5"/>
  <c r="T123" i="5"/>
  <c r="S123" i="5"/>
  <c r="R123" i="5"/>
  <c r="Q123" i="5"/>
  <c r="P123" i="5"/>
  <c r="O123" i="5"/>
  <c r="T122" i="5"/>
  <c r="S122" i="5"/>
  <c r="R122" i="5"/>
  <c r="Q122" i="5"/>
  <c r="P122" i="5"/>
  <c r="O122" i="5"/>
  <c r="T121" i="5"/>
  <c r="S121" i="5"/>
  <c r="R121" i="5"/>
  <c r="Q121" i="5"/>
  <c r="P121" i="5"/>
  <c r="O121" i="5"/>
  <c r="T120" i="5"/>
  <c r="S120" i="5"/>
  <c r="R120" i="5"/>
  <c r="Q120" i="5"/>
  <c r="P120" i="5"/>
  <c r="O120" i="5"/>
  <c r="T119" i="5"/>
  <c r="S119" i="5"/>
  <c r="R119" i="5"/>
  <c r="Q119" i="5"/>
  <c r="P119" i="5"/>
  <c r="O119" i="5"/>
  <c r="T118" i="5"/>
  <c r="S118" i="5"/>
  <c r="R118" i="5"/>
  <c r="Q118" i="5"/>
  <c r="P118" i="5"/>
  <c r="O118" i="5"/>
  <c r="T117" i="5"/>
  <c r="S117" i="5"/>
  <c r="R117" i="5"/>
  <c r="Q117" i="5"/>
  <c r="P117" i="5"/>
  <c r="O117" i="5"/>
  <c r="T116" i="5"/>
  <c r="S116" i="5"/>
  <c r="R116" i="5"/>
  <c r="Q116" i="5"/>
  <c r="P116" i="5"/>
  <c r="O116" i="5"/>
  <c r="T115" i="5"/>
  <c r="S115" i="5"/>
  <c r="R115" i="5"/>
  <c r="Q115" i="5"/>
  <c r="P115" i="5"/>
  <c r="O115" i="5"/>
  <c r="T114" i="5"/>
  <c r="S114" i="5"/>
  <c r="R114" i="5"/>
  <c r="Q114" i="5"/>
  <c r="P114" i="5"/>
  <c r="O114" i="5"/>
  <c r="T113" i="5"/>
  <c r="S113" i="5"/>
  <c r="R113" i="5"/>
  <c r="Q113" i="5"/>
  <c r="P113" i="5"/>
  <c r="O113" i="5"/>
  <c r="T112" i="5"/>
  <c r="S112" i="5"/>
  <c r="R112" i="5"/>
  <c r="Q112" i="5"/>
  <c r="P112" i="5"/>
  <c r="O112" i="5"/>
  <c r="T111" i="5"/>
  <c r="S111" i="5"/>
  <c r="R111" i="5"/>
  <c r="Q111" i="5"/>
  <c r="P111" i="5"/>
  <c r="O111" i="5"/>
  <c r="T110" i="5"/>
  <c r="S110" i="5"/>
  <c r="R110" i="5"/>
  <c r="Q110" i="5"/>
  <c r="P110" i="5"/>
  <c r="O110" i="5"/>
  <c r="T109" i="5"/>
  <c r="S109" i="5"/>
  <c r="R109" i="5"/>
  <c r="Q109" i="5"/>
  <c r="P109" i="5"/>
  <c r="O109" i="5"/>
  <c r="T108" i="5"/>
  <c r="S108" i="5"/>
  <c r="R108" i="5"/>
  <c r="Q108" i="5"/>
  <c r="P108" i="5"/>
  <c r="O108" i="5"/>
  <c r="T107" i="5"/>
  <c r="S107" i="5"/>
  <c r="R107" i="5"/>
  <c r="Q107" i="5"/>
  <c r="P107" i="5"/>
  <c r="O107" i="5"/>
  <c r="T106" i="5"/>
  <c r="S106" i="5"/>
  <c r="R106" i="5"/>
  <c r="Q106" i="5"/>
  <c r="Q13" i="12" s="1"/>
  <c r="P106" i="5"/>
  <c r="O106" i="5"/>
  <c r="T105" i="5"/>
  <c r="S105" i="5"/>
  <c r="R105" i="5"/>
  <c r="Q105" i="5"/>
  <c r="P105" i="5"/>
  <c r="O105" i="5"/>
  <c r="T104" i="5"/>
  <c r="S104" i="5"/>
  <c r="R104" i="5"/>
  <c r="Q104" i="5"/>
  <c r="P104" i="5"/>
  <c r="O104" i="5"/>
  <c r="T103" i="5"/>
  <c r="S103" i="5"/>
  <c r="R103" i="5"/>
  <c r="Q103" i="5"/>
  <c r="P103" i="5"/>
  <c r="O103" i="5"/>
  <c r="T102" i="5"/>
  <c r="S102" i="5"/>
  <c r="R102" i="5"/>
  <c r="Q102" i="5"/>
  <c r="P102" i="5"/>
  <c r="O102" i="5"/>
  <c r="T101" i="5"/>
  <c r="S101" i="5"/>
  <c r="R101" i="5"/>
  <c r="Q101" i="5"/>
  <c r="P101" i="5"/>
  <c r="O101" i="5"/>
  <c r="T100" i="5"/>
  <c r="S100" i="5"/>
  <c r="R100" i="5"/>
  <c r="Q100" i="5"/>
  <c r="P100" i="5"/>
  <c r="O100" i="5"/>
  <c r="T99" i="5"/>
  <c r="S99" i="5"/>
  <c r="R99" i="5"/>
  <c r="Q99" i="5"/>
  <c r="P99" i="5"/>
  <c r="O99" i="5"/>
  <c r="T98" i="5"/>
  <c r="S98" i="5"/>
  <c r="R98" i="5"/>
  <c r="Q98" i="5"/>
  <c r="P98" i="5"/>
  <c r="O98" i="5"/>
  <c r="T97" i="5"/>
  <c r="S97" i="5"/>
  <c r="R97" i="5"/>
  <c r="Q97" i="5"/>
  <c r="P97" i="5"/>
  <c r="O97" i="5"/>
  <c r="T96" i="5"/>
  <c r="S96" i="5"/>
  <c r="R96" i="5"/>
  <c r="Q96" i="5"/>
  <c r="P96" i="5"/>
  <c r="O96" i="5"/>
  <c r="T95" i="5"/>
  <c r="S95" i="5"/>
  <c r="R95" i="5"/>
  <c r="Q95" i="5"/>
  <c r="P95" i="5"/>
  <c r="O95" i="5"/>
  <c r="T94" i="5"/>
  <c r="S94" i="5"/>
  <c r="R94" i="5"/>
  <c r="Q94" i="5"/>
  <c r="P94" i="5"/>
  <c r="O94" i="5"/>
  <c r="T93" i="5"/>
  <c r="S93" i="5"/>
  <c r="R93" i="5"/>
  <c r="Q93" i="5"/>
  <c r="P93" i="5"/>
  <c r="O93" i="5"/>
  <c r="T92" i="5"/>
  <c r="S92" i="5"/>
  <c r="R92" i="5"/>
  <c r="Q92" i="5"/>
  <c r="P92" i="5"/>
  <c r="O92" i="5"/>
  <c r="T91" i="5"/>
  <c r="S91" i="5"/>
  <c r="R91" i="5"/>
  <c r="Q91" i="5"/>
  <c r="P91" i="5"/>
  <c r="O91" i="5"/>
  <c r="T90" i="5"/>
  <c r="S90" i="5"/>
  <c r="R90" i="5"/>
  <c r="Q90" i="5"/>
  <c r="P90" i="5"/>
  <c r="O90" i="5"/>
  <c r="T89" i="5"/>
  <c r="S89" i="5"/>
  <c r="R89" i="5"/>
  <c r="Q89" i="5"/>
  <c r="P89" i="5"/>
  <c r="O89" i="5"/>
  <c r="T88" i="5"/>
  <c r="S88" i="5"/>
  <c r="R88" i="5"/>
  <c r="Q88" i="5"/>
  <c r="P88" i="5"/>
  <c r="O88" i="5"/>
  <c r="T87" i="5"/>
  <c r="S87" i="5"/>
  <c r="R87" i="5"/>
  <c r="Q87" i="5"/>
  <c r="P87" i="5"/>
  <c r="O87" i="5"/>
  <c r="T86" i="5"/>
  <c r="S86" i="5"/>
  <c r="R86" i="5"/>
  <c r="Q86" i="5"/>
  <c r="P86" i="5"/>
  <c r="O86" i="5"/>
  <c r="T85" i="5"/>
  <c r="S85" i="5"/>
  <c r="R85" i="5"/>
  <c r="Q85" i="5"/>
  <c r="P85" i="5"/>
  <c r="O85" i="5"/>
  <c r="T84" i="5"/>
  <c r="S84" i="5"/>
  <c r="R84" i="5"/>
  <c r="Q84" i="5"/>
  <c r="P84" i="5"/>
  <c r="O84" i="5"/>
  <c r="T83" i="5"/>
  <c r="S83" i="5"/>
  <c r="R83" i="5"/>
  <c r="Q83" i="5"/>
  <c r="P83" i="5"/>
  <c r="O83" i="5"/>
  <c r="T82" i="5"/>
  <c r="S82" i="5"/>
  <c r="R82" i="5"/>
  <c r="Q82" i="5"/>
  <c r="P82" i="5"/>
  <c r="O82" i="5"/>
  <c r="T81" i="5"/>
  <c r="S81" i="5"/>
  <c r="R81" i="5"/>
  <c r="Q81" i="5"/>
  <c r="P81" i="5"/>
  <c r="O81" i="5"/>
  <c r="T80" i="5"/>
  <c r="S80" i="5"/>
  <c r="R80" i="5"/>
  <c r="Q80" i="5"/>
  <c r="P80" i="5"/>
  <c r="O80" i="5"/>
  <c r="T79" i="5"/>
  <c r="S79" i="5"/>
  <c r="R79" i="5"/>
  <c r="Q79" i="5"/>
  <c r="P79" i="5"/>
  <c r="O79" i="5"/>
  <c r="T78" i="5"/>
  <c r="S78" i="5"/>
  <c r="R78" i="5"/>
  <c r="Q78" i="5"/>
  <c r="P78" i="5"/>
  <c r="O78" i="5"/>
  <c r="T77" i="5"/>
  <c r="S77" i="5"/>
  <c r="R77" i="5"/>
  <c r="Q77" i="5"/>
  <c r="P77" i="5"/>
  <c r="O77" i="5"/>
  <c r="T76" i="5"/>
  <c r="S76" i="5"/>
  <c r="R76" i="5"/>
  <c r="Q76" i="5"/>
  <c r="P76" i="5"/>
  <c r="O76" i="5"/>
  <c r="T75" i="5"/>
  <c r="S75" i="5"/>
  <c r="R75" i="5"/>
  <c r="Q75" i="5"/>
  <c r="P75" i="5"/>
  <c r="O75" i="5"/>
  <c r="T74" i="5"/>
  <c r="S74" i="5"/>
  <c r="R74" i="5"/>
  <c r="Q74" i="5"/>
  <c r="P74" i="5"/>
  <c r="O74" i="5"/>
  <c r="T73" i="5"/>
  <c r="S73" i="5"/>
  <c r="R73" i="5"/>
  <c r="Q73" i="5"/>
  <c r="P73" i="5"/>
  <c r="O73" i="5"/>
  <c r="T72" i="5"/>
  <c r="S72" i="5"/>
  <c r="R72" i="5"/>
  <c r="Q72" i="5"/>
  <c r="P72" i="5"/>
  <c r="O72" i="5"/>
  <c r="T71" i="5"/>
  <c r="S71" i="5"/>
  <c r="R71" i="5"/>
  <c r="Q71" i="5"/>
  <c r="P71" i="5"/>
  <c r="O71" i="5"/>
  <c r="T70" i="5"/>
  <c r="S70" i="5"/>
  <c r="R70" i="5"/>
  <c r="Q70" i="5"/>
  <c r="P70" i="5"/>
  <c r="O70" i="5"/>
  <c r="T69" i="5"/>
  <c r="S69" i="5"/>
  <c r="R69" i="5"/>
  <c r="Q69" i="5"/>
  <c r="P69" i="5"/>
  <c r="O69" i="5"/>
  <c r="T68" i="5"/>
  <c r="S68" i="5"/>
  <c r="R68" i="5"/>
  <c r="Q68" i="5"/>
  <c r="P68" i="5"/>
  <c r="O68" i="5"/>
  <c r="T67" i="5"/>
  <c r="S67" i="5"/>
  <c r="R67" i="5"/>
  <c r="Q67" i="5"/>
  <c r="P67" i="5"/>
  <c r="O67" i="5"/>
  <c r="T66" i="5"/>
  <c r="S66" i="5"/>
  <c r="R66" i="5"/>
  <c r="Q66" i="5"/>
  <c r="P66" i="5"/>
  <c r="O66" i="5"/>
  <c r="T65" i="5"/>
  <c r="S65" i="5"/>
  <c r="R65" i="5"/>
  <c r="Q65" i="5"/>
  <c r="P65" i="5"/>
  <c r="O65" i="5"/>
  <c r="T64" i="5"/>
  <c r="S64" i="5"/>
  <c r="R64" i="5"/>
  <c r="Q64" i="5"/>
  <c r="P64" i="5"/>
  <c r="O64" i="5"/>
  <c r="T63" i="5"/>
  <c r="S63" i="5"/>
  <c r="R63" i="5"/>
  <c r="Q63" i="5"/>
  <c r="P63" i="5"/>
  <c r="O63" i="5"/>
  <c r="T62" i="5"/>
  <c r="S62" i="5"/>
  <c r="R62" i="5"/>
  <c r="Q62" i="5"/>
  <c r="P62" i="5"/>
  <c r="O62" i="5"/>
  <c r="T61" i="5"/>
  <c r="S61" i="5"/>
  <c r="R61" i="5"/>
  <c r="Q61" i="5"/>
  <c r="P61" i="5"/>
  <c r="O61" i="5"/>
  <c r="T60" i="5"/>
  <c r="S60" i="5"/>
  <c r="R60" i="5"/>
  <c r="Q60" i="5"/>
  <c r="P60" i="5"/>
  <c r="O60" i="5"/>
  <c r="T59" i="5"/>
  <c r="S59" i="5"/>
  <c r="R59" i="5"/>
  <c r="Q59" i="5"/>
  <c r="P59" i="5"/>
  <c r="O59" i="5"/>
  <c r="T58" i="5"/>
  <c r="S58" i="5"/>
  <c r="R58" i="5"/>
  <c r="Q58" i="5"/>
  <c r="P58" i="5"/>
  <c r="O58" i="5"/>
  <c r="T57" i="5"/>
  <c r="S57" i="5"/>
  <c r="R57" i="5"/>
  <c r="Q57" i="5"/>
  <c r="P57" i="5"/>
  <c r="O57" i="5"/>
  <c r="T56" i="5"/>
  <c r="S56" i="5"/>
  <c r="R56" i="5"/>
  <c r="Q56" i="5"/>
  <c r="P56" i="5"/>
  <c r="O56" i="5"/>
  <c r="T55" i="5"/>
  <c r="S55" i="5"/>
  <c r="R55" i="5"/>
  <c r="Q55" i="5"/>
  <c r="P55" i="5"/>
  <c r="O55" i="5"/>
  <c r="T54" i="5"/>
  <c r="S54" i="5"/>
  <c r="R54" i="5"/>
  <c r="Q54" i="5"/>
  <c r="P54" i="5"/>
  <c r="O54" i="5"/>
  <c r="T53" i="5"/>
  <c r="S53" i="5"/>
  <c r="R53" i="5"/>
  <c r="Q53" i="5"/>
  <c r="P53" i="5"/>
  <c r="O53" i="5"/>
  <c r="T52" i="5"/>
  <c r="S52" i="5"/>
  <c r="R52" i="5"/>
  <c r="Q52" i="5"/>
  <c r="P52" i="5"/>
  <c r="O52" i="5"/>
  <c r="T51" i="5"/>
  <c r="S51" i="5"/>
  <c r="R51" i="5"/>
  <c r="Q51" i="5"/>
  <c r="P51" i="5"/>
  <c r="O51" i="5"/>
  <c r="T50" i="5"/>
  <c r="S50" i="5"/>
  <c r="R50" i="5"/>
  <c r="Q50" i="5"/>
  <c r="P50" i="5"/>
  <c r="O50" i="5"/>
  <c r="T49" i="5"/>
  <c r="S49" i="5"/>
  <c r="R49" i="5"/>
  <c r="Q49" i="5"/>
  <c r="P49" i="5"/>
  <c r="O49" i="5"/>
  <c r="T48" i="5"/>
  <c r="S48" i="5"/>
  <c r="R48" i="5"/>
  <c r="Q48" i="5"/>
  <c r="P48" i="5"/>
  <c r="O48" i="5"/>
  <c r="T47" i="5"/>
  <c r="S47" i="5"/>
  <c r="R47" i="5"/>
  <c r="Q47" i="5"/>
  <c r="P47" i="5"/>
  <c r="O47" i="5"/>
  <c r="T46" i="5"/>
  <c r="S46" i="5"/>
  <c r="R46" i="5"/>
  <c r="Q46" i="5"/>
  <c r="P46" i="5"/>
  <c r="O46" i="5"/>
  <c r="T45" i="5"/>
  <c r="S45" i="5"/>
  <c r="R45" i="5"/>
  <c r="Q45" i="5"/>
  <c r="P45" i="5"/>
  <c r="O45" i="5"/>
  <c r="T44" i="5"/>
  <c r="S44" i="5"/>
  <c r="R44" i="5"/>
  <c r="Q44" i="5"/>
  <c r="P44" i="5"/>
  <c r="O44" i="5"/>
  <c r="T43" i="5"/>
  <c r="S43" i="5"/>
  <c r="R43" i="5"/>
  <c r="Q43" i="5"/>
  <c r="P43" i="5"/>
  <c r="O43" i="5"/>
  <c r="T42" i="5"/>
  <c r="S42" i="5"/>
  <c r="R42" i="5"/>
  <c r="Q42" i="5"/>
  <c r="P42" i="5"/>
  <c r="O42" i="5"/>
  <c r="T41" i="5"/>
  <c r="S41" i="5"/>
  <c r="R41" i="5"/>
  <c r="Q41" i="5"/>
  <c r="P41" i="5"/>
  <c r="O41" i="5"/>
  <c r="T40" i="5"/>
  <c r="S40" i="5"/>
  <c r="R40" i="5"/>
  <c r="Q40" i="5"/>
  <c r="P40" i="5"/>
  <c r="O40" i="5"/>
  <c r="T39" i="5"/>
  <c r="S39" i="5"/>
  <c r="R39" i="5"/>
  <c r="Q39" i="5"/>
  <c r="P39" i="5"/>
  <c r="O39" i="5"/>
  <c r="T38" i="5"/>
  <c r="S38" i="5"/>
  <c r="R38" i="5"/>
  <c r="Q38" i="5"/>
  <c r="P38" i="5"/>
  <c r="O38" i="5"/>
  <c r="T37" i="5"/>
  <c r="S37" i="5"/>
  <c r="R37" i="5"/>
  <c r="Q37" i="5"/>
  <c r="P37" i="5"/>
  <c r="O37" i="5"/>
  <c r="T36" i="5"/>
  <c r="S36" i="5"/>
  <c r="R36" i="5"/>
  <c r="Q36" i="5"/>
  <c r="P36" i="5"/>
  <c r="O36" i="5"/>
  <c r="T35" i="5"/>
  <c r="S35" i="5"/>
  <c r="R35" i="5"/>
  <c r="Q35" i="5"/>
  <c r="P35" i="5"/>
  <c r="O35" i="5"/>
  <c r="T34" i="5"/>
  <c r="S34" i="5"/>
  <c r="R34" i="5"/>
  <c r="Q34" i="5"/>
  <c r="P34" i="5"/>
  <c r="O34" i="5"/>
  <c r="T33" i="5"/>
  <c r="S33" i="5"/>
  <c r="R33" i="5"/>
  <c r="Q33" i="5"/>
  <c r="P33" i="5"/>
  <c r="O33" i="5"/>
  <c r="T32" i="5"/>
  <c r="S32" i="5"/>
  <c r="R32" i="5"/>
  <c r="Q32" i="5"/>
  <c r="P32" i="5"/>
  <c r="O32" i="5"/>
  <c r="T31" i="5"/>
  <c r="S31" i="5"/>
  <c r="R31" i="5"/>
  <c r="Q31" i="5"/>
  <c r="P31" i="5"/>
  <c r="O31" i="5"/>
  <c r="T30" i="5"/>
  <c r="S30" i="5"/>
  <c r="R30" i="5"/>
  <c r="Q30" i="5"/>
  <c r="P30" i="5"/>
  <c r="O30" i="5"/>
  <c r="T29" i="5"/>
  <c r="S29" i="5"/>
  <c r="R29" i="5"/>
  <c r="Q29" i="5"/>
  <c r="P29" i="5"/>
  <c r="O29" i="5"/>
  <c r="T28" i="5"/>
  <c r="S28" i="5"/>
  <c r="R28" i="5"/>
  <c r="Q28" i="5"/>
  <c r="P28" i="5"/>
  <c r="O28" i="5"/>
  <c r="T27" i="5"/>
  <c r="S27" i="5"/>
  <c r="R27" i="5"/>
  <c r="Q27" i="5"/>
  <c r="P27" i="5"/>
  <c r="O27" i="5"/>
  <c r="T26" i="5"/>
  <c r="S26" i="5"/>
  <c r="R26" i="5"/>
  <c r="Q26" i="5"/>
  <c r="P26" i="5"/>
  <c r="O26" i="5"/>
  <c r="T25" i="5"/>
  <c r="S25" i="5"/>
  <c r="R25" i="5"/>
  <c r="Q25" i="5"/>
  <c r="P25" i="5"/>
  <c r="O25" i="5"/>
  <c r="T24" i="5"/>
  <c r="S24" i="5"/>
  <c r="R24" i="5"/>
  <c r="Q24" i="5"/>
  <c r="P24" i="5"/>
  <c r="O24" i="5"/>
  <c r="T23" i="5"/>
  <c r="S23" i="5"/>
  <c r="R23" i="5"/>
  <c r="Q23" i="5"/>
  <c r="P23" i="5"/>
  <c r="O23" i="5"/>
  <c r="T22" i="5"/>
  <c r="S22" i="5"/>
  <c r="R22" i="5"/>
  <c r="Q22" i="5"/>
  <c r="P22" i="5"/>
  <c r="O22" i="5"/>
  <c r="T21" i="5"/>
  <c r="S21" i="5"/>
  <c r="R21" i="5"/>
  <c r="Q21" i="5"/>
  <c r="P21" i="5"/>
  <c r="O21" i="5"/>
  <c r="T20" i="5"/>
  <c r="S20" i="5"/>
  <c r="R20" i="5"/>
  <c r="Q20" i="5"/>
  <c r="P20" i="5"/>
  <c r="O20" i="5"/>
  <c r="T19" i="5"/>
  <c r="S19" i="5"/>
  <c r="R19" i="5"/>
  <c r="Q19" i="5"/>
  <c r="P19" i="5"/>
  <c r="O19" i="5"/>
  <c r="T18" i="5"/>
  <c r="S18" i="5"/>
  <c r="R18" i="5"/>
  <c r="Q18" i="5"/>
  <c r="P18" i="5"/>
  <c r="O18" i="5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L7" i="5"/>
  <c r="K7" i="5"/>
  <c r="J7" i="5"/>
  <c r="I7" i="5"/>
  <c r="H7" i="5"/>
  <c r="G7" i="5"/>
  <c r="N447" i="7"/>
  <c r="N446" i="7"/>
  <c r="N446" i="5" s="1"/>
  <c r="N445" i="7"/>
  <c r="N445" i="5" s="1"/>
  <c r="N444" i="7"/>
  <c r="N444" i="5" s="1"/>
  <c r="N443" i="7"/>
  <c r="N443" i="5" s="1"/>
  <c r="N442" i="7"/>
  <c r="N442" i="5" s="1"/>
  <c r="N441" i="7"/>
  <c r="N441" i="5" s="1"/>
  <c r="N440" i="7"/>
  <c r="N440" i="5" s="1"/>
  <c r="N439" i="7"/>
  <c r="N439" i="5" s="1"/>
  <c r="N438" i="7"/>
  <c r="N438" i="5" s="1"/>
  <c r="N437" i="7"/>
  <c r="N437" i="5" s="1"/>
  <c r="N436" i="7"/>
  <c r="N436" i="5" s="1"/>
  <c r="N435" i="7"/>
  <c r="N435" i="5" s="1"/>
  <c r="N434" i="7"/>
  <c r="N434" i="5" s="1"/>
  <c r="N433" i="7"/>
  <c r="N433" i="5" s="1"/>
  <c r="N432" i="7"/>
  <c r="N432" i="5" s="1"/>
  <c r="N431" i="7"/>
  <c r="N431" i="5" s="1"/>
  <c r="N430" i="7"/>
  <c r="N430" i="5" s="1"/>
  <c r="N429" i="7"/>
  <c r="N429" i="5" s="1"/>
  <c r="N428" i="7"/>
  <c r="N428" i="5" s="1"/>
  <c r="N427" i="7"/>
  <c r="N427" i="5" s="1"/>
  <c r="N426" i="7"/>
  <c r="N426" i="5" s="1"/>
  <c r="N425" i="7"/>
  <c r="N425" i="5" s="1"/>
  <c r="N424" i="7"/>
  <c r="N424" i="5" s="1"/>
  <c r="N423" i="7"/>
  <c r="N423" i="5" s="1"/>
  <c r="N422" i="7"/>
  <c r="N422" i="5" s="1"/>
  <c r="N421" i="7"/>
  <c r="N421" i="5" s="1"/>
  <c r="N420" i="7"/>
  <c r="N420" i="5" s="1"/>
  <c r="N419" i="7"/>
  <c r="N419" i="5" s="1"/>
  <c r="N418" i="7"/>
  <c r="N418" i="5" s="1"/>
  <c r="N417" i="7"/>
  <c r="N417" i="5" s="1"/>
  <c r="N416" i="7"/>
  <c r="N416" i="5" s="1"/>
  <c r="N415" i="7"/>
  <c r="N415" i="5" s="1"/>
  <c r="N414" i="7"/>
  <c r="N414" i="5" s="1"/>
  <c r="N413" i="7"/>
  <c r="N413" i="5" s="1"/>
  <c r="N412" i="7"/>
  <c r="N412" i="5" s="1"/>
  <c r="N411" i="7"/>
  <c r="N411" i="5" s="1"/>
  <c r="N410" i="7"/>
  <c r="N410" i="5" s="1"/>
  <c r="N409" i="7"/>
  <c r="N409" i="5" s="1"/>
  <c r="N408" i="7"/>
  <c r="N408" i="5" s="1"/>
  <c r="N407" i="7"/>
  <c r="N407" i="5" s="1"/>
  <c r="N406" i="7"/>
  <c r="N406" i="5" s="1"/>
  <c r="N405" i="7"/>
  <c r="N405" i="5" s="1"/>
  <c r="N404" i="7"/>
  <c r="N404" i="5" s="1"/>
  <c r="N403" i="7"/>
  <c r="N403" i="5" s="1"/>
  <c r="N402" i="7"/>
  <c r="N402" i="5" s="1"/>
  <c r="N401" i="7"/>
  <c r="N401" i="5" s="1"/>
  <c r="N400" i="7"/>
  <c r="N400" i="5" s="1"/>
  <c r="N399" i="7"/>
  <c r="N399" i="5" s="1"/>
  <c r="N398" i="7"/>
  <c r="N398" i="5" s="1"/>
  <c r="N397" i="7"/>
  <c r="N397" i="5" s="1"/>
  <c r="N396" i="7"/>
  <c r="N396" i="5" s="1"/>
  <c r="N395" i="7"/>
  <c r="N395" i="5" s="1"/>
  <c r="N394" i="7"/>
  <c r="N394" i="5" s="1"/>
  <c r="N393" i="7"/>
  <c r="N393" i="5" s="1"/>
  <c r="N392" i="7"/>
  <c r="N392" i="5" s="1"/>
  <c r="N391" i="7"/>
  <c r="N391" i="5" s="1"/>
  <c r="N390" i="7"/>
  <c r="N390" i="5" s="1"/>
  <c r="N389" i="7"/>
  <c r="N389" i="5" s="1"/>
  <c r="N388" i="7"/>
  <c r="N388" i="5" s="1"/>
  <c r="N387" i="7"/>
  <c r="N387" i="5" s="1"/>
  <c r="N386" i="7"/>
  <c r="N386" i="5" s="1"/>
  <c r="N385" i="7"/>
  <c r="N385" i="5" s="1"/>
  <c r="N384" i="7"/>
  <c r="N384" i="5" s="1"/>
  <c r="N383" i="7"/>
  <c r="N383" i="5" s="1"/>
  <c r="N382" i="7"/>
  <c r="N382" i="5" s="1"/>
  <c r="N381" i="7"/>
  <c r="N381" i="5" s="1"/>
  <c r="N380" i="7"/>
  <c r="N380" i="5" s="1"/>
  <c r="N379" i="7"/>
  <c r="N379" i="5" s="1"/>
  <c r="N378" i="7"/>
  <c r="N378" i="5" s="1"/>
  <c r="N377" i="7"/>
  <c r="N377" i="5" s="1"/>
  <c r="N376" i="7"/>
  <c r="N376" i="5" s="1"/>
  <c r="N375" i="7"/>
  <c r="N375" i="5" s="1"/>
  <c r="N374" i="7"/>
  <c r="N374" i="5" s="1"/>
  <c r="N373" i="7"/>
  <c r="N373" i="5" s="1"/>
  <c r="N372" i="7"/>
  <c r="N372" i="5" s="1"/>
  <c r="N371" i="7"/>
  <c r="N371" i="5" s="1"/>
  <c r="N370" i="7"/>
  <c r="N370" i="5" s="1"/>
  <c r="N369" i="7"/>
  <c r="N369" i="5" s="1"/>
  <c r="N368" i="7"/>
  <c r="N368" i="5" s="1"/>
  <c r="N367" i="7"/>
  <c r="N367" i="5" s="1"/>
  <c r="N366" i="7"/>
  <c r="N366" i="5" s="1"/>
  <c r="N365" i="7"/>
  <c r="N365" i="5" s="1"/>
  <c r="N364" i="7"/>
  <c r="N364" i="5" s="1"/>
  <c r="N363" i="7"/>
  <c r="N363" i="5" s="1"/>
  <c r="N362" i="7"/>
  <c r="N362" i="5" s="1"/>
  <c r="N361" i="7"/>
  <c r="N361" i="5" s="1"/>
  <c r="N360" i="7"/>
  <c r="N360" i="5" s="1"/>
  <c r="N359" i="7"/>
  <c r="N359" i="5" s="1"/>
  <c r="N358" i="7"/>
  <c r="N358" i="5" s="1"/>
  <c r="N357" i="7"/>
  <c r="N357" i="5" s="1"/>
  <c r="N356" i="7"/>
  <c r="N356" i="5" s="1"/>
  <c r="N355" i="7"/>
  <c r="N355" i="5" s="1"/>
  <c r="N354" i="7"/>
  <c r="N354" i="5" s="1"/>
  <c r="N353" i="7"/>
  <c r="N353" i="5" s="1"/>
  <c r="N352" i="7"/>
  <c r="N352" i="5" s="1"/>
  <c r="N351" i="7"/>
  <c r="N351" i="5" s="1"/>
  <c r="N350" i="7"/>
  <c r="N350" i="5" s="1"/>
  <c r="N349" i="7"/>
  <c r="N349" i="5" s="1"/>
  <c r="N348" i="7"/>
  <c r="N348" i="5" s="1"/>
  <c r="N347" i="7"/>
  <c r="N347" i="5" s="1"/>
  <c r="N346" i="7"/>
  <c r="N346" i="5" s="1"/>
  <c r="N345" i="7"/>
  <c r="N345" i="5" s="1"/>
  <c r="N344" i="7"/>
  <c r="N344" i="5" s="1"/>
  <c r="N343" i="7"/>
  <c r="N343" i="5" s="1"/>
  <c r="N342" i="7"/>
  <c r="N342" i="5" s="1"/>
  <c r="N341" i="7"/>
  <c r="N341" i="5" s="1"/>
  <c r="N340" i="7"/>
  <c r="N340" i="5" s="1"/>
  <c r="N339" i="7"/>
  <c r="N339" i="5" s="1"/>
  <c r="N338" i="7"/>
  <c r="N338" i="5" s="1"/>
  <c r="N337" i="7"/>
  <c r="N337" i="5" s="1"/>
  <c r="N336" i="7"/>
  <c r="N336" i="5" s="1"/>
  <c r="N335" i="7"/>
  <c r="N335" i="5" s="1"/>
  <c r="N334" i="7"/>
  <c r="N334" i="5" s="1"/>
  <c r="N333" i="7"/>
  <c r="N333" i="5" s="1"/>
  <c r="N332" i="7"/>
  <c r="N332" i="5" s="1"/>
  <c r="N331" i="7"/>
  <c r="N331" i="5" s="1"/>
  <c r="N330" i="7"/>
  <c r="N330" i="5" s="1"/>
  <c r="N329" i="7"/>
  <c r="N329" i="5" s="1"/>
  <c r="N328" i="7"/>
  <c r="N328" i="5" s="1"/>
  <c r="N327" i="7"/>
  <c r="N327" i="5" s="1"/>
  <c r="N326" i="7"/>
  <c r="N326" i="5" s="1"/>
  <c r="N325" i="7"/>
  <c r="N325" i="5" s="1"/>
  <c r="N324" i="7"/>
  <c r="N324" i="5" s="1"/>
  <c r="N323" i="7"/>
  <c r="N323" i="5" s="1"/>
  <c r="N322" i="7"/>
  <c r="N322" i="5" s="1"/>
  <c r="N321" i="7"/>
  <c r="N321" i="5" s="1"/>
  <c r="N320" i="7"/>
  <c r="N320" i="5" s="1"/>
  <c r="N319" i="7"/>
  <c r="N319" i="5" s="1"/>
  <c r="N318" i="7"/>
  <c r="N318" i="5" s="1"/>
  <c r="N317" i="7"/>
  <c r="N317" i="5" s="1"/>
  <c r="N316" i="7"/>
  <c r="N316" i="5" s="1"/>
  <c r="N315" i="7"/>
  <c r="N315" i="5" s="1"/>
  <c r="N314" i="7"/>
  <c r="N314" i="5" s="1"/>
  <c r="N313" i="7"/>
  <c r="N313" i="5" s="1"/>
  <c r="N312" i="7"/>
  <c r="N312" i="5" s="1"/>
  <c r="N311" i="7"/>
  <c r="N311" i="5" s="1"/>
  <c r="N310" i="7"/>
  <c r="N310" i="5" s="1"/>
  <c r="N309" i="7"/>
  <c r="N309" i="5" s="1"/>
  <c r="N308" i="7"/>
  <c r="N308" i="5" s="1"/>
  <c r="N307" i="7"/>
  <c r="N307" i="5" s="1"/>
  <c r="N306" i="7"/>
  <c r="N306" i="5" s="1"/>
  <c r="N305" i="7"/>
  <c r="N305" i="5" s="1"/>
  <c r="N304" i="7"/>
  <c r="N304" i="5" s="1"/>
  <c r="N303" i="7"/>
  <c r="N303" i="5" s="1"/>
  <c r="N302" i="7"/>
  <c r="N302" i="5" s="1"/>
  <c r="N301" i="7"/>
  <c r="N301" i="5" s="1"/>
  <c r="N300" i="7"/>
  <c r="N300" i="5" s="1"/>
  <c r="N299" i="7"/>
  <c r="N299" i="5" s="1"/>
  <c r="N298" i="7"/>
  <c r="N298" i="5" s="1"/>
  <c r="N297" i="7"/>
  <c r="N297" i="5" s="1"/>
  <c r="N296" i="7"/>
  <c r="N296" i="5" s="1"/>
  <c r="N295" i="7"/>
  <c r="N295" i="5" s="1"/>
  <c r="N294" i="7"/>
  <c r="N294" i="5" s="1"/>
  <c r="N293" i="7"/>
  <c r="N293" i="5" s="1"/>
  <c r="N292" i="7"/>
  <c r="N292" i="5" s="1"/>
  <c r="N291" i="7"/>
  <c r="N291" i="5" s="1"/>
  <c r="N290" i="7"/>
  <c r="N290" i="5" s="1"/>
  <c r="N289" i="7"/>
  <c r="N289" i="5" s="1"/>
  <c r="N288" i="7"/>
  <c r="N288" i="5" s="1"/>
  <c r="N287" i="7"/>
  <c r="N287" i="5" s="1"/>
  <c r="N286" i="7"/>
  <c r="N286" i="5" s="1"/>
  <c r="N285" i="7"/>
  <c r="N285" i="5" s="1"/>
  <c r="N284" i="7"/>
  <c r="N284" i="5" s="1"/>
  <c r="N283" i="7"/>
  <c r="N283" i="5" s="1"/>
  <c r="N282" i="7"/>
  <c r="N282" i="5" s="1"/>
  <c r="N281" i="7"/>
  <c r="N281" i="5" s="1"/>
  <c r="N280" i="7"/>
  <c r="N280" i="5" s="1"/>
  <c r="N279" i="7"/>
  <c r="N279" i="5" s="1"/>
  <c r="N278" i="7"/>
  <c r="N278" i="5" s="1"/>
  <c r="N277" i="7"/>
  <c r="N277" i="5" s="1"/>
  <c r="N276" i="7"/>
  <c r="N276" i="5" s="1"/>
  <c r="N275" i="7"/>
  <c r="N275" i="5" s="1"/>
  <c r="N274" i="7"/>
  <c r="N274" i="5" s="1"/>
  <c r="N273" i="7"/>
  <c r="N273" i="5" s="1"/>
  <c r="N272" i="7"/>
  <c r="N272" i="5" s="1"/>
  <c r="N271" i="7"/>
  <c r="N271" i="5" s="1"/>
  <c r="N270" i="7"/>
  <c r="N270" i="5" s="1"/>
  <c r="N269" i="7"/>
  <c r="N269" i="5" s="1"/>
  <c r="N268" i="7"/>
  <c r="N268" i="5" s="1"/>
  <c r="N267" i="7"/>
  <c r="N267" i="5" s="1"/>
  <c r="N266" i="7"/>
  <c r="N266" i="5" s="1"/>
  <c r="N265" i="7"/>
  <c r="N265" i="5" s="1"/>
  <c r="N264" i="7"/>
  <c r="N264" i="5" s="1"/>
  <c r="N263" i="7"/>
  <c r="N263" i="5" s="1"/>
  <c r="N262" i="7"/>
  <c r="N262" i="5" s="1"/>
  <c r="N261" i="7"/>
  <c r="N261" i="5" s="1"/>
  <c r="N260" i="7"/>
  <c r="N260" i="5" s="1"/>
  <c r="N259" i="7"/>
  <c r="N259" i="5" s="1"/>
  <c r="N258" i="7"/>
  <c r="N258" i="5" s="1"/>
  <c r="N257" i="7"/>
  <c r="N257" i="5" s="1"/>
  <c r="N256" i="7"/>
  <c r="N256" i="5" s="1"/>
  <c r="N255" i="7"/>
  <c r="N255" i="5" s="1"/>
  <c r="N254" i="7"/>
  <c r="N254" i="5" s="1"/>
  <c r="N253" i="7"/>
  <c r="N253" i="5" s="1"/>
  <c r="N252" i="7"/>
  <c r="N252" i="5" s="1"/>
  <c r="N251" i="7"/>
  <c r="N251" i="5" s="1"/>
  <c r="N250" i="7"/>
  <c r="N250" i="5" s="1"/>
  <c r="N249" i="7"/>
  <c r="N249" i="5" s="1"/>
  <c r="N248" i="7"/>
  <c r="N248" i="5" s="1"/>
  <c r="N247" i="7"/>
  <c r="N247" i="5" s="1"/>
  <c r="N246" i="7"/>
  <c r="N246" i="5" s="1"/>
  <c r="N245" i="7"/>
  <c r="N245" i="5" s="1"/>
  <c r="N244" i="7"/>
  <c r="N244" i="5" s="1"/>
  <c r="N243" i="7"/>
  <c r="N243" i="5" s="1"/>
  <c r="N242" i="7"/>
  <c r="N242" i="5" s="1"/>
  <c r="N241" i="7"/>
  <c r="N241" i="5" s="1"/>
  <c r="N240" i="7"/>
  <c r="N240" i="5" s="1"/>
  <c r="N239" i="7"/>
  <c r="N239" i="5" s="1"/>
  <c r="N238" i="7"/>
  <c r="N238" i="5" s="1"/>
  <c r="N237" i="7"/>
  <c r="N237" i="5" s="1"/>
  <c r="N236" i="7"/>
  <c r="N236" i="5" s="1"/>
  <c r="N235" i="7"/>
  <c r="N235" i="5" s="1"/>
  <c r="N234" i="7"/>
  <c r="N234" i="5" s="1"/>
  <c r="N233" i="7"/>
  <c r="N233" i="5" s="1"/>
  <c r="N232" i="7"/>
  <c r="N232" i="5" s="1"/>
  <c r="N231" i="7"/>
  <c r="N231" i="5" s="1"/>
  <c r="N230" i="7"/>
  <c r="N230" i="5" s="1"/>
  <c r="N229" i="7"/>
  <c r="N229" i="5" s="1"/>
  <c r="N228" i="7"/>
  <c r="N228" i="5" s="1"/>
  <c r="N227" i="7"/>
  <c r="N227" i="5" s="1"/>
  <c r="N226" i="7"/>
  <c r="N226" i="5" s="1"/>
  <c r="N225" i="7"/>
  <c r="N225" i="5" s="1"/>
  <c r="N224" i="7"/>
  <c r="N224" i="5" s="1"/>
  <c r="N223" i="7"/>
  <c r="N223" i="5" s="1"/>
  <c r="N222" i="7"/>
  <c r="N222" i="5" s="1"/>
  <c r="N221" i="7"/>
  <c r="N221" i="5" s="1"/>
  <c r="N220" i="7"/>
  <c r="N220" i="5" s="1"/>
  <c r="N219" i="7"/>
  <c r="N219" i="5" s="1"/>
  <c r="N218" i="7"/>
  <c r="N218" i="5" s="1"/>
  <c r="N217" i="7"/>
  <c r="N217" i="5" s="1"/>
  <c r="N216" i="7"/>
  <c r="N216" i="5" s="1"/>
  <c r="N215" i="7"/>
  <c r="N215" i="5" s="1"/>
  <c r="N214" i="7"/>
  <c r="N214" i="5" s="1"/>
  <c r="N213" i="7"/>
  <c r="N213" i="5" s="1"/>
  <c r="N212" i="7"/>
  <c r="N212" i="5" s="1"/>
  <c r="N211" i="7"/>
  <c r="N211" i="5" s="1"/>
  <c r="N210" i="7"/>
  <c r="N210" i="5" s="1"/>
  <c r="N209" i="7"/>
  <c r="N209" i="5" s="1"/>
  <c r="N208" i="7"/>
  <c r="N208" i="5" s="1"/>
  <c r="N207" i="7"/>
  <c r="N207" i="5" s="1"/>
  <c r="N206" i="7"/>
  <c r="N206" i="5" s="1"/>
  <c r="N205" i="7"/>
  <c r="N205" i="5" s="1"/>
  <c r="N204" i="7"/>
  <c r="N204" i="5" s="1"/>
  <c r="N203" i="7"/>
  <c r="N203" i="5" s="1"/>
  <c r="N202" i="7"/>
  <c r="N202" i="5" s="1"/>
  <c r="N201" i="7"/>
  <c r="N201" i="5" s="1"/>
  <c r="N200" i="7"/>
  <c r="N200" i="5" s="1"/>
  <c r="N199" i="7"/>
  <c r="N199" i="5" s="1"/>
  <c r="N198" i="7"/>
  <c r="N198" i="5" s="1"/>
  <c r="N197" i="7"/>
  <c r="N197" i="5" s="1"/>
  <c r="N196" i="7"/>
  <c r="N196" i="5" s="1"/>
  <c r="N195" i="7"/>
  <c r="N195" i="5" s="1"/>
  <c r="N194" i="7"/>
  <c r="N194" i="5" s="1"/>
  <c r="N193" i="7"/>
  <c r="N193" i="5" s="1"/>
  <c r="N192" i="7"/>
  <c r="N192" i="5" s="1"/>
  <c r="N191" i="7"/>
  <c r="N191" i="5" s="1"/>
  <c r="N190" i="7"/>
  <c r="N190" i="5" s="1"/>
  <c r="N189" i="7"/>
  <c r="N189" i="5" s="1"/>
  <c r="N188" i="7"/>
  <c r="N188" i="5" s="1"/>
  <c r="N187" i="7"/>
  <c r="N187" i="5" s="1"/>
  <c r="N186" i="7"/>
  <c r="N186" i="5" s="1"/>
  <c r="N185" i="7"/>
  <c r="N185" i="5" s="1"/>
  <c r="N184" i="7"/>
  <c r="N184" i="5" s="1"/>
  <c r="N183" i="7"/>
  <c r="N183" i="5" s="1"/>
  <c r="N182" i="7"/>
  <c r="N182" i="5" s="1"/>
  <c r="N181" i="7"/>
  <c r="N181" i="5" s="1"/>
  <c r="N180" i="7"/>
  <c r="N180" i="5" s="1"/>
  <c r="N179" i="7"/>
  <c r="N179" i="5" s="1"/>
  <c r="N178" i="7"/>
  <c r="N178" i="5" s="1"/>
  <c r="N177" i="7"/>
  <c r="N177" i="5" s="1"/>
  <c r="N176" i="7"/>
  <c r="N176" i="5" s="1"/>
  <c r="N175" i="7"/>
  <c r="N175" i="5" s="1"/>
  <c r="N174" i="7"/>
  <c r="N174" i="5" s="1"/>
  <c r="N173" i="7"/>
  <c r="N173" i="5" s="1"/>
  <c r="N172" i="7"/>
  <c r="N172" i="5" s="1"/>
  <c r="N171" i="7"/>
  <c r="N171" i="5" s="1"/>
  <c r="N170" i="7"/>
  <c r="N170" i="5" s="1"/>
  <c r="N169" i="7"/>
  <c r="N169" i="5" s="1"/>
  <c r="N168" i="7"/>
  <c r="N168" i="5" s="1"/>
  <c r="N167" i="7"/>
  <c r="N167" i="5" s="1"/>
  <c r="N166" i="7"/>
  <c r="N166" i="5" s="1"/>
  <c r="N165" i="7"/>
  <c r="N165" i="5" s="1"/>
  <c r="N164" i="7"/>
  <c r="N164" i="5" s="1"/>
  <c r="N163" i="7"/>
  <c r="N163" i="5" s="1"/>
  <c r="N162" i="7"/>
  <c r="N162" i="5" s="1"/>
  <c r="N161" i="7"/>
  <c r="N161" i="5" s="1"/>
  <c r="N160" i="7"/>
  <c r="N160" i="5" s="1"/>
  <c r="N159" i="7"/>
  <c r="N159" i="5" s="1"/>
  <c r="N158" i="7"/>
  <c r="N158" i="5" s="1"/>
  <c r="N157" i="7"/>
  <c r="N157" i="5" s="1"/>
  <c r="N156" i="7"/>
  <c r="N156" i="5" s="1"/>
  <c r="N155" i="7"/>
  <c r="N155" i="5" s="1"/>
  <c r="N154" i="7"/>
  <c r="N154" i="5" s="1"/>
  <c r="N153" i="7"/>
  <c r="N153" i="5" s="1"/>
  <c r="N152" i="7"/>
  <c r="N152" i="5" s="1"/>
  <c r="N151" i="7"/>
  <c r="N151" i="5" s="1"/>
  <c r="N150" i="7"/>
  <c r="N150" i="5" s="1"/>
  <c r="N149" i="7"/>
  <c r="N149" i="5" s="1"/>
  <c r="N148" i="7"/>
  <c r="N148" i="5" s="1"/>
  <c r="N147" i="7"/>
  <c r="N147" i="5" s="1"/>
  <c r="N146" i="7"/>
  <c r="N146" i="5" s="1"/>
  <c r="N145" i="7"/>
  <c r="N145" i="5" s="1"/>
  <c r="N144" i="7"/>
  <c r="N144" i="5" s="1"/>
  <c r="N143" i="7"/>
  <c r="N143" i="5" s="1"/>
  <c r="N142" i="7"/>
  <c r="N142" i="5" s="1"/>
  <c r="N141" i="7"/>
  <c r="N141" i="5" s="1"/>
  <c r="N140" i="7"/>
  <c r="N140" i="5" s="1"/>
  <c r="N139" i="7"/>
  <c r="N139" i="5" s="1"/>
  <c r="N138" i="7"/>
  <c r="N138" i="5" s="1"/>
  <c r="N137" i="7"/>
  <c r="N137" i="5" s="1"/>
  <c r="N136" i="7"/>
  <c r="N136" i="5" s="1"/>
  <c r="N135" i="7"/>
  <c r="N135" i="5" s="1"/>
  <c r="N134" i="7"/>
  <c r="N134" i="5" s="1"/>
  <c r="N133" i="7"/>
  <c r="N133" i="5" s="1"/>
  <c r="N132" i="7"/>
  <c r="N132" i="5" s="1"/>
  <c r="N131" i="7"/>
  <c r="N131" i="5" s="1"/>
  <c r="N130" i="7"/>
  <c r="N130" i="5" s="1"/>
  <c r="N129" i="7"/>
  <c r="N129" i="5" s="1"/>
  <c r="N128" i="7"/>
  <c r="N128" i="5" s="1"/>
  <c r="N127" i="7"/>
  <c r="N127" i="5" s="1"/>
  <c r="N126" i="7"/>
  <c r="N126" i="5" s="1"/>
  <c r="N125" i="7"/>
  <c r="N125" i="5" s="1"/>
  <c r="N124" i="7"/>
  <c r="N124" i="5" s="1"/>
  <c r="N123" i="7"/>
  <c r="N123" i="5" s="1"/>
  <c r="N122" i="7"/>
  <c r="N122" i="5" s="1"/>
  <c r="N121" i="7"/>
  <c r="N121" i="5" s="1"/>
  <c r="N120" i="7"/>
  <c r="N120" i="5" s="1"/>
  <c r="N119" i="7"/>
  <c r="N119" i="5" s="1"/>
  <c r="N118" i="7"/>
  <c r="N118" i="5" s="1"/>
  <c r="N117" i="7"/>
  <c r="N117" i="5" s="1"/>
  <c r="N116" i="7"/>
  <c r="N116" i="5" s="1"/>
  <c r="N115" i="7"/>
  <c r="N115" i="5" s="1"/>
  <c r="N114" i="7"/>
  <c r="N114" i="5" s="1"/>
  <c r="N113" i="7"/>
  <c r="N113" i="5" s="1"/>
  <c r="N112" i="7"/>
  <c r="N112" i="5" s="1"/>
  <c r="N111" i="7"/>
  <c r="N111" i="5" s="1"/>
  <c r="N110" i="7"/>
  <c r="N110" i="5" s="1"/>
  <c r="N109" i="7"/>
  <c r="N109" i="5" s="1"/>
  <c r="N108" i="7"/>
  <c r="N108" i="5" s="1"/>
  <c r="N107" i="7"/>
  <c r="N107" i="5" s="1"/>
  <c r="N106" i="7"/>
  <c r="N106" i="5" s="1"/>
  <c r="N105" i="7"/>
  <c r="N105" i="5" s="1"/>
  <c r="N104" i="7"/>
  <c r="N104" i="5" s="1"/>
  <c r="N103" i="7"/>
  <c r="N103" i="5" s="1"/>
  <c r="N102" i="7"/>
  <c r="N102" i="5" s="1"/>
  <c r="N101" i="7"/>
  <c r="N101" i="5" s="1"/>
  <c r="N100" i="7"/>
  <c r="N100" i="5" s="1"/>
  <c r="N99" i="7"/>
  <c r="N99" i="5" s="1"/>
  <c r="N98" i="7"/>
  <c r="N98" i="5" s="1"/>
  <c r="N97" i="7"/>
  <c r="N97" i="5" s="1"/>
  <c r="N96" i="7"/>
  <c r="N96" i="5" s="1"/>
  <c r="N95" i="7"/>
  <c r="N95" i="5" s="1"/>
  <c r="N94" i="7"/>
  <c r="N94" i="5" s="1"/>
  <c r="N93" i="7"/>
  <c r="N93" i="5" s="1"/>
  <c r="N92" i="7"/>
  <c r="N92" i="5" s="1"/>
  <c r="N91" i="7"/>
  <c r="N91" i="5" s="1"/>
  <c r="N90" i="7"/>
  <c r="N90" i="5" s="1"/>
  <c r="N89" i="7"/>
  <c r="N89" i="5" s="1"/>
  <c r="N88" i="7"/>
  <c r="N88" i="5" s="1"/>
  <c r="N87" i="7"/>
  <c r="N87" i="5" s="1"/>
  <c r="N86" i="7"/>
  <c r="N86" i="5" s="1"/>
  <c r="N85" i="7"/>
  <c r="N85" i="5" s="1"/>
  <c r="N84" i="7"/>
  <c r="N84" i="5" s="1"/>
  <c r="N83" i="7"/>
  <c r="N83" i="5" s="1"/>
  <c r="N82" i="7"/>
  <c r="N82" i="5" s="1"/>
  <c r="N81" i="7"/>
  <c r="N81" i="5" s="1"/>
  <c r="N80" i="7"/>
  <c r="N80" i="5" s="1"/>
  <c r="N79" i="7"/>
  <c r="N79" i="5" s="1"/>
  <c r="N78" i="7"/>
  <c r="N78" i="5" s="1"/>
  <c r="N77" i="7"/>
  <c r="N77" i="5" s="1"/>
  <c r="N76" i="7"/>
  <c r="N76" i="5" s="1"/>
  <c r="N75" i="7"/>
  <c r="N75" i="5" s="1"/>
  <c r="N74" i="7"/>
  <c r="N74" i="5" s="1"/>
  <c r="N73" i="7"/>
  <c r="N73" i="5" s="1"/>
  <c r="N72" i="7"/>
  <c r="N72" i="5" s="1"/>
  <c r="N71" i="7"/>
  <c r="N71" i="5" s="1"/>
  <c r="N70" i="7"/>
  <c r="N70" i="5" s="1"/>
  <c r="N69" i="7"/>
  <c r="N69" i="5" s="1"/>
  <c r="N68" i="7"/>
  <c r="N68" i="5" s="1"/>
  <c r="N67" i="7"/>
  <c r="N67" i="5" s="1"/>
  <c r="N66" i="7"/>
  <c r="N66" i="5" s="1"/>
  <c r="N65" i="7"/>
  <c r="N65" i="5" s="1"/>
  <c r="N64" i="7"/>
  <c r="N64" i="5" s="1"/>
  <c r="N63" i="7"/>
  <c r="N63" i="5" s="1"/>
  <c r="N62" i="7"/>
  <c r="N62" i="5" s="1"/>
  <c r="N61" i="7"/>
  <c r="N61" i="5" s="1"/>
  <c r="N60" i="7"/>
  <c r="N60" i="5" s="1"/>
  <c r="N59" i="7"/>
  <c r="N59" i="5" s="1"/>
  <c r="N58" i="7"/>
  <c r="N58" i="5" s="1"/>
  <c r="N57" i="7"/>
  <c r="N57" i="5" s="1"/>
  <c r="N56" i="7"/>
  <c r="N56" i="5" s="1"/>
  <c r="N55" i="7"/>
  <c r="N55" i="5" s="1"/>
  <c r="N54" i="7"/>
  <c r="N54" i="5" s="1"/>
  <c r="N53" i="7"/>
  <c r="N53" i="5" s="1"/>
  <c r="N52" i="7"/>
  <c r="N52" i="5" s="1"/>
  <c r="N51" i="7"/>
  <c r="N51" i="5" s="1"/>
  <c r="N50" i="7"/>
  <c r="N50" i="5" s="1"/>
  <c r="N49" i="7"/>
  <c r="N49" i="5" s="1"/>
  <c r="N48" i="7"/>
  <c r="N48" i="5" s="1"/>
  <c r="N47" i="7"/>
  <c r="N47" i="5" s="1"/>
  <c r="N46" i="7"/>
  <c r="N46" i="5" s="1"/>
  <c r="N45" i="7"/>
  <c r="N45" i="5" s="1"/>
  <c r="N44" i="7"/>
  <c r="N44" i="5" s="1"/>
  <c r="N43" i="7"/>
  <c r="N43" i="5" s="1"/>
  <c r="N42" i="7"/>
  <c r="N42" i="5" s="1"/>
  <c r="N41" i="7"/>
  <c r="N41" i="5" s="1"/>
  <c r="N40" i="7"/>
  <c r="N40" i="5" s="1"/>
  <c r="N39" i="7"/>
  <c r="N39" i="5" s="1"/>
  <c r="N38" i="7"/>
  <c r="N38" i="5" s="1"/>
  <c r="N37" i="7"/>
  <c r="N37" i="5" s="1"/>
  <c r="N36" i="7"/>
  <c r="N36" i="5" s="1"/>
  <c r="N35" i="7"/>
  <c r="N35" i="5" s="1"/>
  <c r="N34" i="7"/>
  <c r="N34" i="5" s="1"/>
  <c r="N33" i="7"/>
  <c r="N33" i="5" s="1"/>
  <c r="N32" i="7"/>
  <c r="N32" i="5" s="1"/>
  <c r="N31" i="7"/>
  <c r="N31" i="5" s="1"/>
  <c r="N30" i="7"/>
  <c r="N30" i="5" s="1"/>
  <c r="N29" i="7"/>
  <c r="N29" i="5" s="1"/>
  <c r="N28" i="7"/>
  <c r="N28" i="5" s="1"/>
  <c r="N27" i="7"/>
  <c r="N27" i="5" s="1"/>
  <c r="N26" i="7"/>
  <c r="N26" i="5" s="1"/>
  <c r="N25" i="7"/>
  <c r="N25" i="5" s="1"/>
  <c r="N24" i="7"/>
  <c r="N24" i="5" s="1"/>
  <c r="N23" i="7"/>
  <c r="N23" i="5" s="1"/>
  <c r="N22" i="7"/>
  <c r="N22" i="5" s="1"/>
  <c r="N21" i="7"/>
  <c r="N21" i="5" s="1"/>
  <c r="N20" i="7"/>
  <c r="N20" i="5" s="1"/>
  <c r="N19" i="7"/>
  <c r="N19" i="5" s="1"/>
  <c r="N18" i="7"/>
  <c r="N18" i="5" s="1"/>
  <c r="N17" i="7"/>
  <c r="N17" i="5" s="1"/>
  <c r="N16" i="7"/>
  <c r="N16" i="5" s="1"/>
  <c r="N15" i="7"/>
  <c r="N15" i="5" s="1"/>
  <c r="N14" i="7"/>
  <c r="N14" i="5" s="1"/>
  <c r="N13" i="7"/>
  <c r="N13" i="5" s="1"/>
  <c r="N12" i="7"/>
  <c r="N12" i="5" s="1"/>
  <c r="N11" i="7"/>
  <c r="N11" i="5" s="1"/>
  <c r="N10" i="7"/>
  <c r="N10" i="5" s="1"/>
  <c r="N9" i="7"/>
  <c r="N9" i="5" s="1"/>
  <c r="N8" i="7"/>
  <c r="N8" i="5" s="1"/>
  <c r="N7" i="7"/>
  <c r="N7" i="5" s="1"/>
  <c r="F447" i="7"/>
  <c r="F446" i="7"/>
  <c r="F446" i="5" s="1"/>
  <c r="F445" i="7"/>
  <c r="F445" i="5" s="1"/>
  <c r="F444" i="7"/>
  <c r="F444" i="5" s="1"/>
  <c r="F443" i="7"/>
  <c r="F443" i="5" s="1"/>
  <c r="F442" i="7"/>
  <c r="F442" i="5" s="1"/>
  <c r="F441" i="7"/>
  <c r="F441" i="5" s="1"/>
  <c r="F440" i="7"/>
  <c r="F440" i="5" s="1"/>
  <c r="F439" i="7"/>
  <c r="F439" i="5" s="1"/>
  <c r="F438" i="7"/>
  <c r="F438" i="5" s="1"/>
  <c r="F437" i="7"/>
  <c r="F437" i="5" s="1"/>
  <c r="F436" i="7"/>
  <c r="F436" i="5" s="1"/>
  <c r="F435" i="7"/>
  <c r="F435" i="5" s="1"/>
  <c r="F434" i="7"/>
  <c r="F434" i="5" s="1"/>
  <c r="F433" i="7"/>
  <c r="F433" i="5" s="1"/>
  <c r="F432" i="7"/>
  <c r="F432" i="5" s="1"/>
  <c r="F431" i="7"/>
  <c r="F431" i="5" s="1"/>
  <c r="F430" i="7"/>
  <c r="F430" i="5" s="1"/>
  <c r="F429" i="7"/>
  <c r="F429" i="5" s="1"/>
  <c r="F428" i="7"/>
  <c r="F428" i="5" s="1"/>
  <c r="F427" i="7"/>
  <c r="F427" i="5" s="1"/>
  <c r="F426" i="7"/>
  <c r="F426" i="5" s="1"/>
  <c r="F425" i="7"/>
  <c r="F425" i="5" s="1"/>
  <c r="F424" i="7"/>
  <c r="F424" i="5" s="1"/>
  <c r="F423" i="7"/>
  <c r="F423" i="5" s="1"/>
  <c r="F422" i="7"/>
  <c r="F422" i="5" s="1"/>
  <c r="F421" i="7"/>
  <c r="F421" i="5" s="1"/>
  <c r="F420" i="7"/>
  <c r="F420" i="5" s="1"/>
  <c r="F419" i="7"/>
  <c r="F419" i="5" s="1"/>
  <c r="F418" i="7"/>
  <c r="F418" i="5" s="1"/>
  <c r="F417" i="7"/>
  <c r="F417" i="5" s="1"/>
  <c r="F416" i="7"/>
  <c r="F416" i="5" s="1"/>
  <c r="F415" i="7"/>
  <c r="F415" i="5" s="1"/>
  <c r="F414" i="7"/>
  <c r="F414" i="5" s="1"/>
  <c r="F413" i="7"/>
  <c r="F413" i="5" s="1"/>
  <c r="F412" i="7"/>
  <c r="F412" i="5" s="1"/>
  <c r="F411" i="7"/>
  <c r="F411" i="5" s="1"/>
  <c r="F410" i="7"/>
  <c r="F410" i="5" s="1"/>
  <c r="F409" i="7"/>
  <c r="F409" i="5" s="1"/>
  <c r="F408" i="7"/>
  <c r="F408" i="5" s="1"/>
  <c r="F407" i="7"/>
  <c r="F407" i="5" s="1"/>
  <c r="F406" i="7"/>
  <c r="F406" i="5" s="1"/>
  <c r="F405" i="7"/>
  <c r="F405" i="5" s="1"/>
  <c r="F404" i="7"/>
  <c r="F404" i="5" s="1"/>
  <c r="F403" i="7"/>
  <c r="F403" i="5" s="1"/>
  <c r="F402" i="7"/>
  <c r="F402" i="5" s="1"/>
  <c r="F401" i="7"/>
  <c r="F401" i="5" s="1"/>
  <c r="F400" i="7"/>
  <c r="F400" i="5" s="1"/>
  <c r="F399" i="7"/>
  <c r="F399" i="5" s="1"/>
  <c r="F398" i="7"/>
  <c r="F398" i="5" s="1"/>
  <c r="F397" i="7"/>
  <c r="F397" i="5" s="1"/>
  <c r="F396" i="7"/>
  <c r="F396" i="5" s="1"/>
  <c r="F395" i="7"/>
  <c r="F395" i="5" s="1"/>
  <c r="F394" i="7"/>
  <c r="F394" i="5" s="1"/>
  <c r="F393" i="7"/>
  <c r="F393" i="5" s="1"/>
  <c r="F392" i="7"/>
  <c r="F392" i="5" s="1"/>
  <c r="F391" i="7"/>
  <c r="F391" i="5" s="1"/>
  <c r="F390" i="7"/>
  <c r="F390" i="5" s="1"/>
  <c r="F389" i="7"/>
  <c r="F389" i="5" s="1"/>
  <c r="F388" i="7"/>
  <c r="F388" i="5" s="1"/>
  <c r="F387" i="7"/>
  <c r="F387" i="5" s="1"/>
  <c r="F386" i="7"/>
  <c r="F386" i="5" s="1"/>
  <c r="F385" i="7"/>
  <c r="F385" i="5" s="1"/>
  <c r="F384" i="7"/>
  <c r="F384" i="5" s="1"/>
  <c r="F383" i="7"/>
  <c r="F383" i="5" s="1"/>
  <c r="F382" i="7"/>
  <c r="F382" i="5" s="1"/>
  <c r="F381" i="7"/>
  <c r="F381" i="5" s="1"/>
  <c r="F380" i="7"/>
  <c r="F380" i="5" s="1"/>
  <c r="F379" i="7"/>
  <c r="F379" i="5" s="1"/>
  <c r="F378" i="7"/>
  <c r="F378" i="5" s="1"/>
  <c r="F377" i="7"/>
  <c r="F377" i="5" s="1"/>
  <c r="F376" i="7"/>
  <c r="F376" i="5" s="1"/>
  <c r="F375" i="7"/>
  <c r="F375" i="5" s="1"/>
  <c r="F374" i="7"/>
  <c r="F374" i="5" s="1"/>
  <c r="F373" i="7"/>
  <c r="F373" i="5" s="1"/>
  <c r="F372" i="7"/>
  <c r="F372" i="5" s="1"/>
  <c r="F371" i="7"/>
  <c r="F371" i="5" s="1"/>
  <c r="F370" i="7"/>
  <c r="F370" i="5" s="1"/>
  <c r="F369" i="7"/>
  <c r="F369" i="5" s="1"/>
  <c r="F368" i="7"/>
  <c r="F368" i="5" s="1"/>
  <c r="F367" i="7"/>
  <c r="F367" i="5" s="1"/>
  <c r="F366" i="7"/>
  <c r="F366" i="5" s="1"/>
  <c r="F365" i="7"/>
  <c r="F365" i="5" s="1"/>
  <c r="F364" i="7"/>
  <c r="F364" i="5" s="1"/>
  <c r="F363" i="7"/>
  <c r="F363" i="5" s="1"/>
  <c r="F362" i="7"/>
  <c r="F362" i="5" s="1"/>
  <c r="F361" i="7"/>
  <c r="F361" i="5" s="1"/>
  <c r="F360" i="7"/>
  <c r="F360" i="5" s="1"/>
  <c r="F359" i="7"/>
  <c r="F359" i="5" s="1"/>
  <c r="F358" i="7"/>
  <c r="F358" i="5" s="1"/>
  <c r="F357" i="7"/>
  <c r="F357" i="5" s="1"/>
  <c r="F356" i="7"/>
  <c r="F356" i="5" s="1"/>
  <c r="F355" i="7"/>
  <c r="F355" i="5" s="1"/>
  <c r="F354" i="7"/>
  <c r="F354" i="5" s="1"/>
  <c r="F353" i="7"/>
  <c r="F353" i="5" s="1"/>
  <c r="F352" i="7"/>
  <c r="F352" i="5" s="1"/>
  <c r="F351" i="7"/>
  <c r="F351" i="5" s="1"/>
  <c r="F350" i="7"/>
  <c r="F350" i="5" s="1"/>
  <c r="F349" i="7"/>
  <c r="F349" i="5" s="1"/>
  <c r="F348" i="7"/>
  <c r="F348" i="5" s="1"/>
  <c r="F347" i="7"/>
  <c r="F347" i="5" s="1"/>
  <c r="F346" i="7"/>
  <c r="F346" i="5" s="1"/>
  <c r="F345" i="7"/>
  <c r="F345" i="5" s="1"/>
  <c r="F344" i="7"/>
  <c r="F344" i="5" s="1"/>
  <c r="F343" i="7"/>
  <c r="F343" i="5" s="1"/>
  <c r="F342" i="7"/>
  <c r="F342" i="5" s="1"/>
  <c r="F341" i="7"/>
  <c r="F341" i="5" s="1"/>
  <c r="F340" i="7"/>
  <c r="F340" i="5" s="1"/>
  <c r="F339" i="7"/>
  <c r="F339" i="5" s="1"/>
  <c r="F338" i="7"/>
  <c r="F338" i="5" s="1"/>
  <c r="F337" i="7"/>
  <c r="F337" i="5" s="1"/>
  <c r="F336" i="7"/>
  <c r="F336" i="5" s="1"/>
  <c r="F335" i="7"/>
  <c r="F335" i="5" s="1"/>
  <c r="F334" i="7"/>
  <c r="F334" i="5" s="1"/>
  <c r="F333" i="7"/>
  <c r="F333" i="5" s="1"/>
  <c r="F332" i="7"/>
  <c r="F332" i="5" s="1"/>
  <c r="F331" i="7"/>
  <c r="F331" i="5" s="1"/>
  <c r="F330" i="7"/>
  <c r="F330" i="5" s="1"/>
  <c r="F329" i="7"/>
  <c r="F329" i="5" s="1"/>
  <c r="F328" i="7"/>
  <c r="F328" i="5" s="1"/>
  <c r="F327" i="7"/>
  <c r="F327" i="5" s="1"/>
  <c r="F326" i="7"/>
  <c r="F326" i="5" s="1"/>
  <c r="F325" i="7"/>
  <c r="F325" i="5" s="1"/>
  <c r="F324" i="7"/>
  <c r="F324" i="5" s="1"/>
  <c r="F323" i="7"/>
  <c r="F323" i="5" s="1"/>
  <c r="F322" i="7"/>
  <c r="F322" i="5" s="1"/>
  <c r="F321" i="7"/>
  <c r="F321" i="5" s="1"/>
  <c r="F320" i="7"/>
  <c r="F320" i="5" s="1"/>
  <c r="F319" i="7"/>
  <c r="F319" i="5" s="1"/>
  <c r="F318" i="7"/>
  <c r="F318" i="5" s="1"/>
  <c r="F317" i="7"/>
  <c r="F317" i="5" s="1"/>
  <c r="F316" i="7"/>
  <c r="F316" i="5" s="1"/>
  <c r="F315" i="7"/>
  <c r="F315" i="5" s="1"/>
  <c r="F314" i="7"/>
  <c r="F314" i="5" s="1"/>
  <c r="F313" i="7"/>
  <c r="F313" i="5" s="1"/>
  <c r="F312" i="7"/>
  <c r="F312" i="5" s="1"/>
  <c r="F311" i="7"/>
  <c r="F311" i="5" s="1"/>
  <c r="F310" i="7"/>
  <c r="F310" i="5" s="1"/>
  <c r="F309" i="7"/>
  <c r="F309" i="5" s="1"/>
  <c r="F308" i="7"/>
  <c r="F308" i="5" s="1"/>
  <c r="F307" i="7"/>
  <c r="F307" i="5" s="1"/>
  <c r="F306" i="7"/>
  <c r="F306" i="5" s="1"/>
  <c r="F305" i="7"/>
  <c r="F305" i="5" s="1"/>
  <c r="F304" i="7"/>
  <c r="F304" i="5" s="1"/>
  <c r="F303" i="7"/>
  <c r="F303" i="5" s="1"/>
  <c r="F302" i="7"/>
  <c r="F302" i="5" s="1"/>
  <c r="F301" i="7"/>
  <c r="F301" i="5" s="1"/>
  <c r="F300" i="7"/>
  <c r="F300" i="5" s="1"/>
  <c r="F299" i="7"/>
  <c r="F299" i="5" s="1"/>
  <c r="F298" i="7"/>
  <c r="F298" i="5" s="1"/>
  <c r="F297" i="7"/>
  <c r="F297" i="5" s="1"/>
  <c r="F296" i="7"/>
  <c r="F296" i="5" s="1"/>
  <c r="F295" i="7"/>
  <c r="F295" i="5" s="1"/>
  <c r="F294" i="7"/>
  <c r="F294" i="5" s="1"/>
  <c r="F293" i="7"/>
  <c r="F293" i="5" s="1"/>
  <c r="F292" i="7"/>
  <c r="F292" i="5" s="1"/>
  <c r="F291" i="7"/>
  <c r="F291" i="5" s="1"/>
  <c r="F290" i="7"/>
  <c r="F290" i="5" s="1"/>
  <c r="F289" i="7"/>
  <c r="F289" i="5" s="1"/>
  <c r="F288" i="7"/>
  <c r="F288" i="5" s="1"/>
  <c r="F287" i="7"/>
  <c r="F287" i="5" s="1"/>
  <c r="F286" i="7"/>
  <c r="F286" i="5" s="1"/>
  <c r="F285" i="7"/>
  <c r="F285" i="5" s="1"/>
  <c r="F284" i="7"/>
  <c r="F284" i="5" s="1"/>
  <c r="F283" i="7"/>
  <c r="F283" i="5" s="1"/>
  <c r="F282" i="7"/>
  <c r="F282" i="5" s="1"/>
  <c r="F281" i="7"/>
  <c r="F281" i="5" s="1"/>
  <c r="F280" i="7"/>
  <c r="F280" i="5" s="1"/>
  <c r="F279" i="7"/>
  <c r="F279" i="5" s="1"/>
  <c r="F278" i="7"/>
  <c r="F278" i="5" s="1"/>
  <c r="F277" i="7"/>
  <c r="F277" i="5" s="1"/>
  <c r="F276" i="7"/>
  <c r="F276" i="5" s="1"/>
  <c r="F275" i="7"/>
  <c r="F275" i="5" s="1"/>
  <c r="F274" i="7"/>
  <c r="F274" i="5" s="1"/>
  <c r="F273" i="7"/>
  <c r="F273" i="5" s="1"/>
  <c r="F272" i="7"/>
  <c r="F272" i="5" s="1"/>
  <c r="F271" i="7"/>
  <c r="F271" i="5" s="1"/>
  <c r="F270" i="7"/>
  <c r="F270" i="5" s="1"/>
  <c r="F269" i="7"/>
  <c r="F269" i="5" s="1"/>
  <c r="F268" i="7"/>
  <c r="F268" i="5" s="1"/>
  <c r="F267" i="7"/>
  <c r="F267" i="5" s="1"/>
  <c r="F266" i="7"/>
  <c r="F266" i="5" s="1"/>
  <c r="F265" i="7"/>
  <c r="F265" i="5" s="1"/>
  <c r="F264" i="7"/>
  <c r="F264" i="5" s="1"/>
  <c r="F263" i="7"/>
  <c r="F263" i="5" s="1"/>
  <c r="F262" i="7"/>
  <c r="F262" i="5" s="1"/>
  <c r="F261" i="7"/>
  <c r="F261" i="5" s="1"/>
  <c r="F260" i="7"/>
  <c r="F260" i="5" s="1"/>
  <c r="F259" i="7"/>
  <c r="F259" i="5" s="1"/>
  <c r="F258" i="7"/>
  <c r="F258" i="5" s="1"/>
  <c r="F257" i="7"/>
  <c r="F257" i="5" s="1"/>
  <c r="F256" i="7"/>
  <c r="F256" i="5" s="1"/>
  <c r="F255" i="7"/>
  <c r="F255" i="5" s="1"/>
  <c r="F254" i="7"/>
  <c r="F254" i="5" s="1"/>
  <c r="F253" i="7"/>
  <c r="F253" i="5" s="1"/>
  <c r="F252" i="7"/>
  <c r="F252" i="5" s="1"/>
  <c r="F251" i="7"/>
  <c r="F251" i="5" s="1"/>
  <c r="F250" i="7"/>
  <c r="F250" i="5" s="1"/>
  <c r="F249" i="7"/>
  <c r="F249" i="5" s="1"/>
  <c r="F248" i="7"/>
  <c r="F248" i="5" s="1"/>
  <c r="F247" i="7"/>
  <c r="F247" i="5" s="1"/>
  <c r="F246" i="7"/>
  <c r="F246" i="5" s="1"/>
  <c r="F245" i="7"/>
  <c r="F245" i="5" s="1"/>
  <c r="F244" i="7"/>
  <c r="F244" i="5" s="1"/>
  <c r="F243" i="7"/>
  <c r="F243" i="5" s="1"/>
  <c r="F242" i="7"/>
  <c r="F242" i="5" s="1"/>
  <c r="F241" i="7"/>
  <c r="F241" i="5" s="1"/>
  <c r="F240" i="7"/>
  <c r="F240" i="5" s="1"/>
  <c r="F239" i="7"/>
  <c r="F239" i="5" s="1"/>
  <c r="F238" i="7"/>
  <c r="F238" i="5" s="1"/>
  <c r="F237" i="7"/>
  <c r="F237" i="5" s="1"/>
  <c r="F236" i="7"/>
  <c r="F236" i="5" s="1"/>
  <c r="F235" i="7"/>
  <c r="F235" i="5" s="1"/>
  <c r="F234" i="7"/>
  <c r="F234" i="5" s="1"/>
  <c r="F233" i="7"/>
  <c r="F233" i="5" s="1"/>
  <c r="F232" i="7"/>
  <c r="F232" i="5" s="1"/>
  <c r="F231" i="7"/>
  <c r="F231" i="5" s="1"/>
  <c r="F230" i="7"/>
  <c r="F230" i="5" s="1"/>
  <c r="F229" i="7"/>
  <c r="F229" i="5" s="1"/>
  <c r="F228" i="7"/>
  <c r="F228" i="5" s="1"/>
  <c r="F227" i="7"/>
  <c r="F227" i="5" s="1"/>
  <c r="F226" i="7"/>
  <c r="F226" i="5" s="1"/>
  <c r="F225" i="7"/>
  <c r="F225" i="5" s="1"/>
  <c r="F224" i="7"/>
  <c r="F224" i="5" s="1"/>
  <c r="F223" i="7"/>
  <c r="F223" i="5" s="1"/>
  <c r="F222" i="7"/>
  <c r="F222" i="5" s="1"/>
  <c r="F221" i="7"/>
  <c r="F221" i="5" s="1"/>
  <c r="F220" i="7"/>
  <c r="F220" i="5" s="1"/>
  <c r="F219" i="7"/>
  <c r="F219" i="5" s="1"/>
  <c r="F218" i="7"/>
  <c r="F218" i="5" s="1"/>
  <c r="F217" i="7"/>
  <c r="F217" i="5" s="1"/>
  <c r="F216" i="7"/>
  <c r="F216" i="5" s="1"/>
  <c r="F215" i="7"/>
  <c r="F215" i="5" s="1"/>
  <c r="F214" i="7"/>
  <c r="F214" i="5" s="1"/>
  <c r="F213" i="7"/>
  <c r="F213" i="5" s="1"/>
  <c r="F212" i="7"/>
  <c r="F212" i="5" s="1"/>
  <c r="F211" i="7"/>
  <c r="F211" i="5" s="1"/>
  <c r="F210" i="7"/>
  <c r="F210" i="5" s="1"/>
  <c r="F209" i="7"/>
  <c r="F209" i="5" s="1"/>
  <c r="F208" i="7"/>
  <c r="F208" i="5" s="1"/>
  <c r="F207" i="7"/>
  <c r="F207" i="5" s="1"/>
  <c r="F206" i="7"/>
  <c r="F206" i="5" s="1"/>
  <c r="F205" i="7"/>
  <c r="F205" i="5" s="1"/>
  <c r="F204" i="7"/>
  <c r="F204" i="5" s="1"/>
  <c r="F203" i="7"/>
  <c r="F203" i="5" s="1"/>
  <c r="F202" i="7"/>
  <c r="F202" i="5" s="1"/>
  <c r="F201" i="7"/>
  <c r="F201" i="5" s="1"/>
  <c r="F200" i="7"/>
  <c r="F200" i="5" s="1"/>
  <c r="F199" i="7"/>
  <c r="F199" i="5" s="1"/>
  <c r="F198" i="7"/>
  <c r="F198" i="5" s="1"/>
  <c r="F197" i="7"/>
  <c r="F197" i="5" s="1"/>
  <c r="F196" i="7"/>
  <c r="F196" i="5" s="1"/>
  <c r="F195" i="7"/>
  <c r="F195" i="5" s="1"/>
  <c r="F194" i="7"/>
  <c r="F194" i="5" s="1"/>
  <c r="F193" i="7"/>
  <c r="F193" i="5" s="1"/>
  <c r="F192" i="7"/>
  <c r="F192" i="5" s="1"/>
  <c r="F191" i="7"/>
  <c r="F191" i="5" s="1"/>
  <c r="F190" i="7"/>
  <c r="F190" i="5" s="1"/>
  <c r="F189" i="7"/>
  <c r="F189" i="5" s="1"/>
  <c r="F188" i="7"/>
  <c r="F188" i="5" s="1"/>
  <c r="F187" i="7"/>
  <c r="F187" i="5" s="1"/>
  <c r="F186" i="7"/>
  <c r="F186" i="5" s="1"/>
  <c r="F185" i="7"/>
  <c r="F185" i="5" s="1"/>
  <c r="F184" i="7"/>
  <c r="F184" i="5" s="1"/>
  <c r="F183" i="7"/>
  <c r="F183" i="5" s="1"/>
  <c r="F182" i="7"/>
  <c r="F182" i="5" s="1"/>
  <c r="F181" i="7"/>
  <c r="F181" i="5" s="1"/>
  <c r="F180" i="7"/>
  <c r="F180" i="5" s="1"/>
  <c r="F179" i="7"/>
  <c r="F179" i="5" s="1"/>
  <c r="F178" i="7"/>
  <c r="F178" i="5" s="1"/>
  <c r="F177" i="7"/>
  <c r="F177" i="5" s="1"/>
  <c r="F176" i="7"/>
  <c r="F176" i="5" s="1"/>
  <c r="F175" i="7"/>
  <c r="F175" i="5" s="1"/>
  <c r="F174" i="7"/>
  <c r="F174" i="5" s="1"/>
  <c r="F173" i="7"/>
  <c r="F173" i="5" s="1"/>
  <c r="F172" i="7"/>
  <c r="F172" i="5" s="1"/>
  <c r="F171" i="7"/>
  <c r="F171" i="5" s="1"/>
  <c r="F170" i="7"/>
  <c r="F170" i="5" s="1"/>
  <c r="F169" i="7"/>
  <c r="F169" i="5" s="1"/>
  <c r="F168" i="7"/>
  <c r="F168" i="5" s="1"/>
  <c r="F167" i="7"/>
  <c r="F167" i="5" s="1"/>
  <c r="F166" i="7"/>
  <c r="F166" i="5" s="1"/>
  <c r="F165" i="7"/>
  <c r="F165" i="5" s="1"/>
  <c r="F164" i="7"/>
  <c r="F164" i="5" s="1"/>
  <c r="F163" i="7"/>
  <c r="F163" i="5" s="1"/>
  <c r="F162" i="7"/>
  <c r="F162" i="5" s="1"/>
  <c r="F161" i="7"/>
  <c r="F161" i="5" s="1"/>
  <c r="F160" i="7"/>
  <c r="F160" i="5" s="1"/>
  <c r="F159" i="7"/>
  <c r="F159" i="5" s="1"/>
  <c r="F158" i="7"/>
  <c r="F158" i="5" s="1"/>
  <c r="F157" i="7"/>
  <c r="F157" i="5" s="1"/>
  <c r="F156" i="7"/>
  <c r="F156" i="5" s="1"/>
  <c r="F155" i="7"/>
  <c r="F155" i="5" s="1"/>
  <c r="F154" i="7"/>
  <c r="F154" i="5" s="1"/>
  <c r="F153" i="7"/>
  <c r="F153" i="5" s="1"/>
  <c r="F152" i="7"/>
  <c r="F152" i="5" s="1"/>
  <c r="F151" i="7"/>
  <c r="F151" i="5" s="1"/>
  <c r="F150" i="7"/>
  <c r="F150" i="5" s="1"/>
  <c r="F149" i="7"/>
  <c r="F149" i="5" s="1"/>
  <c r="F148" i="7"/>
  <c r="F148" i="5" s="1"/>
  <c r="F147" i="7"/>
  <c r="F147" i="5" s="1"/>
  <c r="F146" i="7"/>
  <c r="F146" i="5" s="1"/>
  <c r="F145" i="7"/>
  <c r="F145" i="5" s="1"/>
  <c r="F144" i="7"/>
  <c r="F144" i="5" s="1"/>
  <c r="F143" i="7"/>
  <c r="F143" i="5" s="1"/>
  <c r="F142" i="7"/>
  <c r="F142" i="5" s="1"/>
  <c r="F141" i="7"/>
  <c r="F141" i="5" s="1"/>
  <c r="F140" i="7"/>
  <c r="F140" i="5" s="1"/>
  <c r="F139" i="7"/>
  <c r="F139" i="5" s="1"/>
  <c r="F138" i="7"/>
  <c r="F138" i="5" s="1"/>
  <c r="F137" i="7"/>
  <c r="F137" i="5" s="1"/>
  <c r="F136" i="7"/>
  <c r="F136" i="5" s="1"/>
  <c r="F135" i="7"/>
  <c r="F135" i="5" s="1"/>
  <c r="F134" i="7"/>
  <c r="F134" i="5" s="1"/>
  <c r="F133" i="7"/>
  <c r="F133" i="5" s="1"/>
  <c r="F132" i="7"/>
  <c r="F132" i="5" s="1"/>
  <c r="F131" i="7"/>
  <c r="F131" i="5" s="1"/>
  <c r="F130" i="7"/>
  <c r="F130" i="5" s="1"/>
  <c r="F129" i="7"/>
  <c r="F129" i="5" s="1"/>
  <c r="F128" i="7"/>
  <c r="F128" i="5" s="1"/>
  <c r="F127" i="7"/>
  <c r="F127" i="5" s="1"/>
  <c r="F126" i="7"/>
  <c r="F126" i="5" s="1"/>
  <c r="F125" i="7"/>
  <c r="F125" i="5" s="1"/>
  <c r="F124" i="7"/>
  <c r="F124" i="5" s="1"/>
  <c r="F123" i="7"/>
  <c r="F123" i="5" s="1"/>
  <c r="F122" i="7"/>
  <c r="F122" i="5" s="1"/>
  <c r="F121" i="7"/>
  <c r="F121" i="5" s="1"/>
  <c r="F120" i="7"/>
  <c r="F120" i="5" s="1"/>
  <c r="F119" i="7"/>
  <c r="F119" i="5" s="1"/>
  <c r="F118" i="7"/>
  <c r="F118" i="5" s="1"/>
  <c r="F117" i="7"/>
  <c r="F117" i="5" s="1"/>
  <c r="F116" i="7"/>
  <c r="F116" i="5" s="1"/>
  <c r="F115" i="7"/>
  <c r="F115" i="5" s="1"/>
  <c r="F114" i="7"/>
  <c r="F114" i="5" s="1"/>
  <c r="F113" i="7"/>
  <c r="F113" i="5" s="1"/>
  <c r="F112" i="7"/>
  <c r="F112" i="5" s="1"/>
  <c r="F111" i="7"/>
  <c r="F111" i="5" s="1"/>
  <c r="F110" i="7"/>
  <c r="F110" i="5" s="1"/>
  <c r="F109" i="7"/>
  <c r="F109" i="5" s="1"/>
  <c r="F108" i="7"/>
  <c r="F108" i="5" s="1"/>
  <c r="F107" i="7"/>
  <c r="F107" i="5" s="1"/>
  <c r="F106" i="7"/>
  <c r="F106" i="5" s="1"/>
  <c r="F105" i="7"/>
  <c r="F105" i="5" s="1"/>
  <c r="F104" i="7"/>
  <c r="F104" i="5" s="1"/>
  <c r="F103" i="7"/>
  <c r="F103" i="5" s="1"/>
  <c r="F102" i="7"/>
  <c r="F102" i="5" s="1"/>
  <c r="F101" i="7"/>
  <c r="F101" i="5" s="1"/>
  <c r="F100" i="7"/>
  <c r="F100" i="5" s="1"/>
  <c r="F99" i="7"/>
  <c r="F99" i="5" s="1"/>
  <c r="F98" i="7"/>
  <c r="F98" i="5" s="1"/>
  <c r="F97" i="7"/>
  <c r="F97" i="5" s="1"/>
  <c r="F96" i="7"/>
  <c r="F96" i="5" s="1"/>
  <c r="F95" i="7"/>
  <c r="F95" i="5" s="1"/>
  <c r="F94" i="7"/>
  <c r="F94" i="5" s="1"/>
  <c r="F93" i="7"/>
  <c r="F93" i="5" s="1"/>
  <c r="F92" i="7"/>
  <c r="F92" i="5" s="1"/>
  <c r="F91" i="7"/>
  <c r="F91" i="5" s="1"/>
  <c r="F90" i="7"/>
  <c r="F90" i="5" s="1"/>
  <c r="F89" i="7"/>
  <c r="F89" i="5" s="1"/>
  <c r="F88" i="7"/>
  <c r="F88" i="5" s="1"/>
  <c r="F87" i="7"/>
  <c r="F87" i="5" s="1"/>
  <c r="F86" i="7"/>
  <c r="F86" i="5" s="1"/>
  <c r="F85" i="7"/>
  <c r="F85" i="5" s="1"/>
  <c r="F84" i="7"/>
  <c r="F84" i="5" s="1"/>
  <c r="F83" i="7"/>
  <c r="F83" i="5" s="1"/>
  <c r="F82" i="7"/>
  <c r="F82" i="5" s="1"/>
  <c r="F81" i="7"/>
  <c r="F81" i="5" s="1"/>
  <c r="F80" i="7"/>
  <c r="F80" i="5" s="1"/>
  <c r="F79" i="7"/>
  <c r="F79" i="5" s="1"/>
  <c r="F78" i="7"/>
  <c r="F78" i="5" s="1"/>
  <c r="F77" i="7"/>
  <c r="F77" i="5" s="1"/>
  <c r="F76" i="7"/>
  <c r="F76" i="5" s="1"/>
  <c r="F75" i="7"/>
  <c r="F75" i="5" s="1"/>
  <c r="F74" i="7"/>
  <c r="F74" i="5" s="1"/>
  <c r="F73" i="7"/>
  <c r="F73" i="5" s="1"/>
  <c r="F72" i="7"/>
  <c r="F72" i="5" s="1"/>
  <c r="F71" i="7"/>
  <c r="F71" i="5" s="1"/>
  <c r="F70" i="7"/>
  <c r="F70" i="5" s="1"/>
  <c r="F69" i="7"/>
  <c r="F69" i="5" s="1"/>
  <c r="F68" i="7"/>
  <c r="F68" i="5" s="1"/>
  <c r="F67" i="7"/>
  <c r="F67" i="5" s="1"/>
  <c r="F66" i="7"/>
  <c r="F66" i="5" s="1"/>
  <c r="F65" i="7"/>
  <c r="F65" i="5" s="1"/>
  <c r="F64" i="7"/>
  <c r="F64" i="5" s="1"/>
  <c r="F63" i="7"/>
  <c r="F63" i="5" s="1"/>
  <c r="F62" i="7"/>
  <c r="F62" i="5" s="1"/>
  <c r="F61" i="7"/>
  <c r="F61" i="5" s="1"/>
  <c r="F60" i="7"/>
  <c r="F60" i="5" s="1"/>
  <c r="F59" i="7"/>
  <c r="F59" i="5" s="1"/>
  <c r="F58" i="7"/>
  <c r="F58" i="5" s="1"/>
  <c r="F57" i="7"/>
  <c r="F57" i="5" s="1"/>
  <c r="F56" i="7"/>
  <c r="F56" i="5" s="1"/>
  <c r="F55" i="7"/>
  <c r="F55" i="5" s="1"/>
  <c r="F54" i="7"/>
  <c r="F54" i="5" s="1"/>
  <c r="F53" i="7"/>
  <c r="F53" i="5" s="1"/>
  <c r="F52" i="7"/>
  <c r="F52" i="5" s="1"/>
  <c r="F51" i="7"/>
  <c r="F51" i="5" s="1"/>
  <c r="F50" i="7"/>
  <c r="F50" i="5" s="1"/>
  <c r="F49" i="7"/>
  <c r="F49" i="5" s="1"/>
  <c r="F48" i="7"/>
  <c r="F48" i="5" s="1"/>
  <c r="F47" i="7"/>
  <c r="F47" i="5" s="1"/>
  <c r="F46" i="7"/>
  <c r="F46" i="5" s="1"/>
  <c r="F45" i="7"/>
  <c r="F45" i="5" s="1"/>
  <c r="F44" i="7"/>
  <c r="F44" i="5" s="1"/>
  <c r="F43" i="7"/>
  <c r="F43" i="5" s="1"/>
  <c r="F42" i="7"/>
  <c r="F42" i="5" s="1"/>
  <c r="F41" i="7"/>
  <c r="F41" i="5" s="1"/>
  <c r="F40" i="7"/>
  <c r="F40" i="5" s="1"/>
  <c r="F39" i="7"/>
  <c r="F39" i="5" s="1"/>
  <c r="F38" i="7"/>
  <c r="F38" i="5" s="1"/>
  <c r="F37" i="7"/>
  <c r="F37" i="5" s="1"/>
  <c r="F36" i="7"/>
  <c r="F36" i="5" s="1"/>
  <c r="F35" i="7"/>
  <c r="F35" i="5" s="1"/>
  <c r="F34" i="7"/>
  <c r="F34" i="5" s="1"/>
  <c r="F33" i="7"/>
  <c r="F33" i="5" s="1"/>
  <c r="F32" i="7"/>
  <c r="F32" i="5" s="1"/>
  <c r="F31" i="7"/>
  <c r="F31" i="5" s="1"/>
  <c r="F30" i="7"/>
  <c r="F30" i="5" s="1"/>
  <c r="F29" i="7"/>
  <c r="F29" i="5" s="1"/>
  <c r="F28" i="7"/>
  <c r="F28" i="5" s="1"/>
  <c r="F27" i="7"/>
  <c r="F27" i="5" s="1"/>
  <c r="F26" i="7"/>
  <c r="F26" i="5" s="1"/>
  <c r="F25" i="7"/>
  <c r="F25" i="5" s="1"/>
  <c r="F24" i="7"/>
  <c r="F24" i="5" s="1"/>
  <c r="F23" i="7"/>
  <c r="F23" i="5" s="1"/>
  <c r="F22" i="7"/>
  <c r="F22" i="5" s="1"/>
  <c r="F21" i="7"/>
  <c r="F21" i="5" s="1"/>
  <c r="F20" i="7"/>
  <c r="F20" i="5" s="1"/>
  <c r="F19" i="7"/>
  <c r="F19" i="5" s="1"/>
  <c r="F18" i="7"/>
  <c r="F18" i="5" s="1"/>
  <c r="F17" i="7"/>
  <c r="F17" i="5" s="1"/>
  <c r="F16" i="7"/>
  <c r="F16" i="5" s="1"/>
  <c r="F15" i="7"/>
  <c r="F15" i="5" s="1"/>
  <c r="F14" i="7"/>
  <c r="F14" i="5" s="1"/>
  <c r="F13" i="7"/>
  <c r="F13" i="5" s="1"/>
  <c r="F12" i="7"/>
  <c r="F12" i="5" s="1"/>
  <c r="F11" i="7"/>
  <c r="F11" i="5" s="1"/>
  <c r="F10" i="7"/>
  <c r="F10" i="5" s="1"/>
  <c r="F9" i="7"/>
  <c r="F9" i="5" s="1"/>
  <c r="F8" i="7"/>
  <c r="F8" i="5" s="1"/>
  <c r="F7" i="7"/>
  <c r="F7" i="5" s="1"/>
  <c r="M446" i="7"/>
  <c r="D446" i="7" s="1"/>
  <c r="E446" i="7"/>
  <c r="C446" i="7" s="1"/>
  <c r="M445" i="7"/>
  <c r="D445" i="7" s="1"/>
  <c r="E445" i="7"/>
  <c r="C445" i="7" s="1"/>
  <c r="M444" i="7"/>
  <c r="D444" i="7" s="1"/>
  <c r="E444" i="7"/>
  <c r="C444" i="7" s="1"/>
  <c r="M443" i="7"/>
  <c r="D443" i="7" s="1"/>
  <c r="E443" i="7"/>
  <c r="C443" i="7" s="1"/>
  <c r="M442" i="7"/>
  <c r="D442" i="7" s="1"/>
  <c r="E442" i="7"/>
  <c r="C442" i="7" s="1"/>
  <c r="M441" i="7"/>
  <c r="D441" i="7" s="1"/>
  <c r="E441" i="7"/>
  <c r="C441" i="7" s="1"/>
  <c r="M440" i="7"/>
  <c r="D440" i="7" s="1"/>
  <c r="E440" i="7"/>
  <c r="C440" i="7" s="1"/>
  <c r="M439" i="7"/>
  <c r="D439" i="7" s="1"/>
  <c r="E439" i="7"/>
  <c r="C439" i="7" s="1"/>
  <c r="M438" i="7"/>
  <c r="D438" i="7" s="1"/>
  <c r="E438" i="7"/>
  <c r="C438" i="7" s="1"/>
  <c r="M437" i="7"/>
  <c r="D437" i="7" s="1"/>
  <c r="E437" i="7"/>
  <c r="C437" i="7" s="1"/>
  <c r="M436" i="7"/>
  <c r="D436" i="7" s="1"/>
  <c r="E436" i="7"/>
  <c r="C436" i="7" s="1"/>
  <c r="M435" i="7"/>
  <c r="D435" i="7" s="1"/>
  <c r="E435" i="7"/>
  <c r="C435" i="7" s="1"/>
  <c r="M434" i="7"/>
  <c r="D434" i="7" s="1"/>
  <c r="E434" i="7"/>
  <c r="C434" i="7" s="1"/>
  <c r="M433" i="7"/>
  <c r="D433" i="7" s="1"/>
  <c r="E433" i="7"/>
  <c r="C433" i="7" s="1"/>
  <c r="M432" i="7"/>
  <c r="D432" i="7" s="1"/>
  <c r="E432" i="7"/>
  <c r="C432" i="7" s="1"/>
  <c r="M431" i="7"/>
  <c r="D431" i="7" s="1"/>
  <c r="E431" i="7"/>
  <c r="C431" i="7" s="1"/>
  <c r="M430" i="7"/>
  <c r="D430" i="7" s="1"/>
  <c r="E430" i="7"/>
  <c r="C430" i="7" s="1"/>
  <c r="M429" i="7"/>
  <c r="D429" i="7" s="1"/>
  <c r="E429" i="7"/>
  <c r="C429" i="7" s="1"/>
  <c r="M428" i="7"/>
  <c r="D428" i="7" s="1"/>
  <c r="E428" i="7"/>
  <c r="C428" i="7" s="1"/>
  <c r="M427" i="7"/>
  <c r="D427" i="7" s="1"/>
  <c r="E427" i="7"/>
  <c r="C427" i="7" s="1"/>
  <c r="M426" i="7"/>
  <c r="D426" i="7" s="1"/>
  <c r="E426" i="7"/>
  <c r="C426" i="7" s="1"/>
  <c r="M425" i="7"/>
  <c r="D425" i="7" s="1"/>
  <c r="E425" i="7"/>
  <c r="C425" i="7" s="1"/>
  <c r="M424" i="7"/>
  <c r="D424" i="7" s="1"/>
  <c r="E424" i="7"/>
  <c r="C424" i="7" s="1"/>
  <c r="M423" i="7"/>
  <c r="D423" i="7" s="1"/>
  <c r="E423" i="7"/>
  <c r="C423" i="7" s="1"/>
  <c r="M422" i="7"/>
  <c r="D422" i="7" s="1"/>
  <c r="E422" i="7"/>
  <c r="C422" i="7" s="1"/>
  <c r="M421" i="7"/>
  <c r="D421" i="7" s="1"/>
  <c r="E421" i="7"/>
  <c r="C421" i="7" s="1"/>
  <c r="M420" i="7"/>
  <c r="D420" i="7" s="1"/>
  <c r="E420" i="7"/>
  <c r="C420" i="7" s="1"/>
  <c r="M419" i="7"/>
  <c r="D419" i="7" s="1"/>
  <c r="E419" i="7"/>
  <c r="C419" i="7" s="1"/>
  <c r="M418" i="7"/>
  <c r="D418" i="7" s="1"/>
  <c r="E418" i="7"/>
  <c r="C418" i="7" s="1"/>
  <c r="M417" i="7"/>
  <c r="D417" i="7" s="1"/>
  <c r="E417" i="7"/>
  <c r="C417" i="7" s="1"/>
  <c r="M416" i="7"/>
  <c r="D416" i="7" s="1"/>
  <c r="E416" i="7"/>
  <c r="C416" i="7" s="1"/>
  <c r="M415" i="7"/>
  <c r="D415" i="7" s="1"/>
  <c r="E415" i="7"/>
  <c r="C415" i="7" s="1"/>
  <c r="M414" i="7"/>
  <c r="D414" i="7" s="1"/>
  <c r="E414" i="7"/>
  <c r="C414" i="7" s="1"/>
  <c r="M413" i="7"/>
  <c r="D413" i="7" s="1"/>
  <c r="E413" i="7"/>
  <c r="C413" i="7" s="1"/>
  <c r="M412" i="7"/>
  <c r="D412" i="7" s="1"/>
  <c r="E412" i="7"/>
  <c r="C412" i="7" s="1"/>
  <c r="M411" i="7"/>
  <c r="D411" i="7" s="1"/>
  <c r="E411" i="7"/>
  <c r="C411" i="7" s="1"/>
  <c r="M410" i="7"/>
  <c r="D410" i="7" s="1"/>
  <c r="E410" i="7"/>
  <c r="C410" i="7" s="1"/>
  <c r="M409" i="7"/>
  <c r="D409" i="7" s="1"/>
  <c r="E409" i="7"/>
  <c r="C409" i="7" s="1"/>
  <c r="M408" i="7"/>
  <c r="D408" i="7" s="1"/>
  <c r="E408" i="7"/>
  <c r="C408" i="7" s="1"/>
  <c r="M407" i="7"/>
  <c r="D407" i="7" s="1"/>
  <c r="E407" i="7"/>
  <c r="C407" i="7" s="1"/>
  <c r="M406" i="7"/>
  <c r="D406" i="7" s="1"/>
  <c r="E406" i="7"/>
  <c r="C406" i="7" s="1"/>
  <c r="M405" i="7"/>
  <c r="D405" i="7" s="1"/>
  <c r="E405" i="7"/>
  <c r="C405" i="7" s="1"/>
  <c r="M404" i="7"/>
  <c r="D404" i="7" s="1"/>
  <c r="E404" i="7"/>
  <c r="C404" i="7" s="1"/>
  <c r="M403" i="7"/>
  <c r="D403" i="7" s="1"/>
  <c r="E403" i="7"/>
  <c r="C403" i="7" s="1"/>
  <c r="M402" i="7"/>
  <c r="D402" i="7" s="1"/>
  <c r="E402" i="7"/>
  <c r="C402" i="7" s="1"/>
  <c r="M401" i="7"/>
  <c r="D401" i="7" s="1"/>
  <c r="E401" i="7"/>
  <c r="C401" i="7" s="1"/>
  <c r="M400" i="7"/>
  <c r="D400" i="7" s="1"/>
  <c r="E400" i="7"/>
  <c r="C400" i="7" s="1"/>
  <c r="M399" i="7"/>
  <c r="D399" i="7" s="1"/>
  <c r="E399" i="7"/>
  <c r="C399" i="7" s="1"/>
  <c r="M398" i="7"/>
  <c r="D398" i="7" s="1"/>
  <c r="E398" i="7"/>
  <c r="C398" i="7" s="1"/>
  <c r="M397" i="7"/>
  <c r="D397" i="7" s="1"/>
  <c r="E397" i="7"/>
  <c r="C397" i="7" s="1"/>
  <c r="M396" i="7"/>
  <c r="D396" i="7" s="1"/>
  <c r="E396" i="7"/>
  <c r="C396" i="7" s="1"/>
  <c r="M395" i="7"/>
  <c r="D395" i="7" s="1"/>
  <c r="E395" i="7"/>
  <c r="C395" i="7" s="1"/>
  <c r="M394" i="7"/>
  <c r="D394" i="7" s="1"/>
  <c r="E394" i="7"/>
  <c r="C394" i="7" s="1"/>
  <c r="M393" i="7"/>
  <c r="D393" i="7" s="1"/>
  <c r="E393" i="7"/>
  <c r="C393" i="7" s="1"/>
  <c r="M392" i="7"/>
  <c r="D392" i="7" s="1"/>
  <c r="E392" i="7"/>
  <c r="C392" i="7" s="1"/>
  <c r="M391" i="7"/>
  <c r="D391" i="7" s="1"/>
  <c r="E391" i="7"/>
  <c r="C391" i="7" s="1"/>
  <c r="M390" i="7"/>
  <c r="D390" i="7" s="1"/>
  <c r="E390" i="7"/>
  <c r="C390" i="7" s="1"/>
  <c r="M389" i="7"/>
  <c r="D389" i="7" s="1"/>
  <c r="E389" i="7"/>
  <c r="C389" i="7" s="1"/>
  <c r="M388" i="7"/>
  <c r="D388" i="7" s="1"/>
  <c r="E388" i="7"/>
  <c r="C388" i="7" s="1"/>
  <c r="M387" i="7"/>
  <c r="D387" i="7" s="1"/>
  <c r="E387" i="7"/>
  <c r="C387" i="7" s="1"/>
  <c r="M386" i="7"/>
  <c r="D386" i="7" s="1"/>
  <c r="E386" i="7"/>
  <c r="C386" i="7" s="1"/>
  <c r="M385" i="7"/>
  <c r="D385" i="7" s="1"/>
  <c r="E385" i="7"/>
  <c r="C385" i="7" s="1"/>
  <c r="M384" i="7"/>
  <c r="D384" i="7" s="1"/>
  <c r="E384" i="7"/>
  <c r="C384" i="7" s="1"/>
  <c r="M383" i="7"/>
  <c r="D383" i="7" s="1"/>
  <c r="E383" i="7"/>
  <c r="C383" i="7" s="1"/>
  <c r="M382" i="7"/>
  <c r="D382" i="7" s="1"/>
  <c r="E382" i="7"/>
  <c r="C382" i="7" s="1"/>
  <c r="M381" i="7"/>
  <c r="D381" i="7" s="1"/>
  <c r="E381" i="7"/>
  <c r="C381" i="7" s="1"/>
  <c r="M380" i="7"/>
  <c r="D380" i="7" s="1"/>
  <c r="E380" i="7"/>
  <c r="C380" i="7" s="1"/>
  <c r="M379" i="7"/>
  <c r="D379" i="7" s="1"/>
  <c r="E379" i="7"/>
  <c r="C379" i="7" s="1"/>
  <c r="M378" i="7"/>
  <c r="D378" i="7" s="1"/>
  <c r="E378" i="7"/>
  <c r="C378" i="7" s="1"/>
  <c r="M377" i="7"/>
  <c r="D377" i="7" s="1"/>
  <c r="E377" i="7"/>
  <c r="C377" i="7" s="1"/>
  <c r="M376" i="7"/>
  <c r="D376" i="7" s="1"/>
  <c r="E376" i="7"/>
  <c r="C376" i="7" s="1"/>
  <c r="M375" i="7"/>
  <c r="D375" i="7" s="1"/>
  <c r="E375" i="7"/>
  <c r="C375" i="7" s="1"/>
  <c r="M374" i="7"/>
  <c r="D374" i="7" s="1"/>
  <c r="E374" i="7"/>
  <c r="C374" i="7" s="1"/>
  <c r="M373" i="7"/>
  <c r="D373" i="7" s="1"/>
  <c r="E373" i="7"/>
  <c r="C373" i="7" s="1"/>
  <c r="M372" i="7"/>
  <c r="D372" i="7" s="1"/>
  <c r="E372" i="7"/>
  <c r="C372" i="7" s="1"/>
  <c r="M371" i="7"/>
  <c r="D371" i="7" s="1"/>
  <c r="E371" i="7"/>
  <c r="C371" i="7" s="1"/>
  <c r="M370" i="7"/>
  <c r="D370" i="7" s="1"/>
  <c r="E370" i="7"/>
  <c r="C370" i="7" s="1"/>
  <c r="M369" i="7"/>
  <c r="D369" i="7" s="1"/>
  <c r="E369" i="7"/>
  <c r="C369" i="7" s="1"/>
  <c r="M368" i="7"/>
  <c r="D368" i="7" s="1"/>
  <c r="E368" i="7"/>
  <c r="C368" i="7" s="1"/>
  <c r="M367" i="7"/>
  <c r="D367" i="7" s="1"/>
  <c r="E367" i="7"/>
  <c r="C367" i="7" s="1"/>
  <c r="M366" i="7"/>
  <c r="D366" i="7" s="1"/>
  <c r="E366" i="7"/>
  <c r="C366" i="7" s="1"/>
  <c r="M365" i="7"/>
  <c r="D365" i="7" s="1"/>
  <c r="E365" i="7"/>
  <c r="C365" i="7" s="1"/>
  <c r="M364" i="7"/>
  <c r="D364" i="7" s="1"/>
  <c r="E364" i="7"/>
  <c r="C364" i="7" s="1"/>
  <c r="M363" i="7"/>
  <c r="D363" i="7" s="1"/>
  <c r="E363" i="7"/>
  <c r="C363" i="7" s="1"/>
  <c r="M362" i="7"/>
  <c r="D362" i="7" s="1"/>
  <c r="E362" i="7"/>
  <c r="C362" i="7" s="1"/>
  <c r="M361" i="7"/>
  <c r="D361" i="7" s="1"/>
  <c r="E361" i="7"/>
  <c r="C361" i="7" s="1"/>
  <c r="M360" i="7"/>
  <c r="D360" i="7" s="1"/>
  <c r="E360" i="7"/>
  <c r="C360" i="7" s="1"/>
  <c r="M359" i="7"/>
  <c r="D359" i="7" s="1"/>
  <c r="E359" i="7"/>
  <c r="C359" i="7" s="1"/>
  <c r="M358" i="7"/>
  <c r="D358" i="7" s="1"/>
  <c r="E358" i="7"/>
  <c r="C358" i="7" s="1"/>
  <c r="M357" i="7"/>
  <c r="D357" i="7" s="1"/>
  <c r="E357" i="7"/>
  <c r="C357" i="7" s="1"/>
  <c r="M356" i="7"/>
  <c r="D356" i="7" s="1"/>
  <c r="E356" i="7"/>
  <c r="C356" i="7" s="1"/>
  <c r="M355" i="7"/>
  <c r="D355" i="7" s="1"/>
  <c r="E355" i="7"/>
  <c r="C355" i="7" s="1"/>
  <c r="M354" i="7"/>
  <c r="D354" i="7" s="1"/>
  <c r="E354" i="7"/>
  <c r="C354" i="7" s="1"/>
  <c r="M353" i="7"/>
  <c r="D353" i="7" s="1"/>
  <c r="E353" i="7"/>
  <c r="C353" i="7" s="1"/>
  <c r="M352" i="7"/>
  <c r="D352" i="7" s="1"/>
  <c r="E352" i="7"/>
  <c r="C352" i="7" s="1"/>
  <c r="M351" i="7"/>
  <c r="D351" i="7" s="1"/>
  <c r="E351" i="7"/>
  <c r="C351" i="7" s="1"/>
  <c r="M350" i="7"/>
  <c r="D350" i="7" s="1"/>
  <c r="E350" i="7"/>
  <c r="C350" i="7" s="1"/>
  <c r="M349" i="7"/>
  <c r="D349" i="7" s="1"/>
  <c r="E349" i="7"/>
  <c r="C349" i="7" s="1"/>
  <c r="M348" i="7"/>
  <c r="D348" i="7" s="1"/>
  <c r="E348" i="7"/>
  <c r="C348" i="7" s="1"/>
  <c r="M347" i="7"/>
  <c r="D347" i="7" s="1"/>
  <c r="E347" i="7"/>
  <c r="C347" i="7" s="1"/>
  <c r="M346" i="7"/>
  <c r="D346" i="7" s="1"/>
  <c r="E346" i="7"/>
  <c r="C346" i="7" s="1"/>
  <c r="M345" i="7"/>
  <c r="D345" i="7" s="1"/>
  <c r="E345" i="7"/>
  <c r="C345" i="7" s="1"/>
  <c r="M344" i="7"/>
  <c r="D344" i="7" s="1"/>
  <c r="E344" i="7"/>
  <c r="C344" i="7" s="1"/>
  <c r="M343" i="7"/>
  <c r="D343" i="7" s="1"/>
  <c r="E343" i="7"/>
  <c r="C343" i="7" s="1"/>
  <c r="M342" i="7"/>
  <c r="D342" i="7" s="1"/>
  <c r="E342" i="7"/>
  <c r="C342" i="7" s="1"/>
  <c r="M341" i="7"/>
  <c r="D341" i="7" s="1"/>
  <c r="E341" i="7"/>
  <c r="C341" i="7" s="1"/>
  <c r="M340" i="7"/>
  <c r="D340" i="7" s="1"/>
  <c r="E340" i="7"/>
  <c r="C340" i="7" s="1"/>
  <c r="M339" i="7"/>
  <c r="D339" i="7" s="1"/>
  <c r="E339" i="7"/>
  <c r="C339" i="7" s="1"/>
  <c r="M338" i="7"/>
  <c r="D338" i="7" s="1"/>
  <c r="E338" i="7"/>
  <c r="C338" i="7" s="1"/>
  <c r="M337" i="7"/>
  <c r="D337" i="7" s="1"/>
  <c r="E337" i="7"/>
  <c r="C337" i="7" s="1"/>
  <c r="M336" i="7"/>
  <c r="D336" i="7" s="1"/>
  <c r="E336" i="7"/>
  <c r="C336" i="7" s="1"/>
  <c r="M335" i="7"/>
  <c r="D335" i="7" s="1"/>
  <c r="E335" i="7"/>
  <c r="C335" i="7" s="1"/>
  <c r="M334" i="7"/>
  <c r="D334" i="7" s="1"/>
  <c r="E334" i="7"/>
  <c r="C334" i="7" s="1"/>
  <c r="M333" i="7"/>
  <c r="D333" i="7" s="1"/>
  <c r="E333" i="7"/>
  <c r="C333" i="7" s="1"/>
  <c r="M332" i="7"/>
  <c r="D332" i="7" s="1"/>
  <c r="E332" i="7"/>
  <c r="C332" i="7" s="1"/>
  <c r="M331" i="7"/>
  <c r="D331" i="7" s="1"/>
  <c r="E331" i="7"/>
  <c r="C331" i="7" s="1"/>
  <c r="M330" i="7"/>
  <c r="D330" i="7" s="1"/>
  <c r="E330" i="7"/>
  <c r="C330" i="7" s="1"/>
  <c r="M329" i="7"/>
  <c r="D329" i="7" s="1"/>
  <c r="E329" i="7"/>
  <c r="C329" i="7" s="1"/>
  <c r="M328" i="7"/>
  <c r="D328" i="7" s="1"/>
  <c r="E328" i="7"/>
  <c r="C328" i="7" s="1"/>
  <c r="M327" i="7"/>
  <c r="D327" i="7" s="1"/>
  <c r="E327" i="7"/>
  <c r="C327" i="7" s="1"/>
  <c r="M326" i="7"/>
  <c r="D326" i="7" s="1"/>
  <c r="E326" i="7"/>
  <c r="C326" i="7" s="1"/>
  <c r="M325" i="7"/>
  <c r="D325" i="7" s="1"/>
  <c r="E325" i="7"/>
  <c r="C325" i="7" s="1"/>
  <c r="M324" i="7"/>
  <c r="D324" i="7" s="1"/>
  <c r="E324" i="7"/>
  <c r="C324" i="7" s="1"/>
  <c r="M323" i="7"/>
  <c r="D323" i="7" s="1"/>
  <c r="E323" i="7"/>
  <c r="C323" i="7" s="1"/>
  <c r="M322" i="7"/>
  <c r="D322" i="7" s="1"/>
  <c r="E322" i="7"/>
  <c r="C322" i="7" s="1"/>
  <c r="M321" i="7"/>
  <c r="D321" i="7" s="1"/>
  <c r="E321" i="7"/>
  <c r="C321" i="7" s="1"/>
  <c r="M320" i="7"/>
  <c r="D320" i="7" s="1"/>
  <c r="E320" i="7"/>
  <c r="C320" i="7" s="1"/>
  <c r="M319" i="7"/>
  <c r="D319" i="7" s="1"/>
  <c r="E319" i="7"/>
  <c r="C319" i="7" s="1"/>
  <c r="M318" i="7"/>
  <c r="D318" i="7" s="1"/>
  <c r="E318" i="7"/>
  <c r="C318" i="7" s="1"/>
  <c r="M317" i="7"/>
  <c r="D317" i="7" s="1"/>
  <c r="E317" i="7"/>
  <c r="C317" i="7" s="1"/>
  <c r="M316" i="7"/>
  <c r="D316" i="7" s="1"/>
  <c r="E316" i="7"/>
  <c r="C316" i="7" s="1"/>
  <c r="M315" i="7"/>
  <c r="D315" i="7" s="1"/>
  <c r="E315" i="7"/>
  <c r="C315" i="7" s="1"/>
  <c r="M314" i="7"/>
  <c r="D314" i="7" s="1"/>
  <c r="E314" i="7"/>
  <c r="C314" i="7" s="1"/>
  <c r="M313" i="7"/>
  <c r="D313" i="7" s="1"/>
  <c r="E313" i="7"/>
  <c r="C313" i="7" s="1"/>
  <c r="M312" i="7"/>
  <c r="D312" i="7" s="1"/>
  <c r="E312" i="7"/>
  <c r="C312" i="7" s="1"/>
  <c r="M311" i="7"/>
  <c r="D311" i="7" s="1"/>
  <c r="E311" i="7"/>
  <c r="C311" i="7" s="1"/>
  <c r="M310" i="7"/>
  <c r="D310" i="7" s="1"/>
  <c r="E310" i="7"/>
  <c r="C310" i="7" s="1"/>
  <c r="M309" i="7"/>
  <c r="D309" i="7" s="1"/>
  <c r="E309" i="7"/>
  <c r="C309" i="7" s="1"/>
  <c r="M308" i="7"/>
  <c r="D308" i="7" s="1"/>
  <c r="E308" i="7"/>
  <c r="C308" i="7" s="1"/>
  <c r="M307" i="7"/>
  <c r="D307" i="7" s="1"/>
  <c r="E307" i="7"/>
  <c r="C307" i="7" s="1"/>
  <c r="M306" i="7"/>
  <c r="D306" i="7" s="1"/>
  <c r="E306" i="7"/>
  <c r="C306" i="7" s="1"/>
  <c r="M305" i="7"/>
  <c r="D305" i="7" s="1"/>
  <c r="E305" i="7"/>
  <c r="C305" i="7" s="1"/>
  <c r="M304" i="7"/>
  <c r="D304" i="7" s="1"/>
  <c r="E304" i="7"/>
  <c r="C304" i="7" s="1"/>
  <c r="M303" i="7"/>
  <c r="D303" i="7" s="1"/>
  <c r="E303" i="7"/>
  <c r="C303" i="7" s="1"/>
  <c r="M302" i="7"/>
  <c r="D302" i="7" s="1"/>
  <c r="E302" i="7"/>
  <c r="C302" i="7" s="1"/>
  <c r="M301" i="7"/>
  <c r="D301" i="7" s="1"/>
  <c r="E301" i="7"/>
  <c r="C301" i="7" s="1"/>
  <c r="M300" i="7"/>
  <c r="D300" i="7" s="1"/>
  <c r="E300" i="7"/>
  <c r="C300" i="7" s="1"/>
  <c r="M299" i="7"/>
  <c r="D299" i="7" s="1"/>
  <c r="E299" i="7"/>
  <c r="C299" i="7" s="1"/>
  <c r="M298" i="7"/>
  <c r="D298" i="7" s="1"/>
  <c r="E298" i="7"/>
  <c r="C298" i="7" s="1"/>
  <c r="M297" i="7"/>
  <c r="D297" i="7" s="1"/>
  <c r="E297" i="7"/>
  <c r="C297" i="7" s="1"/>
  <c r="M296" i="7"/>
  <c r="D296" i="7" s="1"/>
  <c r="E296" i="7"/>
  <c r="C296" i="7" s="1"/>
  <c r="M295" i="7"/>
  <c r="D295" i="7" s="1"/>
  <c r="E295" i="7"/>
  <c r="C295" i="7" s="1"/>
  <c r="M294" i="7"/>
  <c r="D294" i="7" s="1"/>
  <c r="E294" i="7"/>
  <c r="C294" i="7" s="1"/>
  <c r="M293" i="7"/>
  <c r="D293" i="7" s="1"/>
  <c r="E293" i="7"/>
  <c r="C293" i="7" s="1"/>
  <c r="M292" i="7"/>
  <c r="D292" i="7" s="1"/>
  <c r="E292" i="7"/>
  <c r="C292" i="7" s="1"/>
  <c r="M291" i="7"/>
  <c r="D291" i="7" s="1"/>
  <c r="E291" i="7"/>
  <c r="C291" i="7" s="1"/>
  <c r="M290" i="7"/>
  <c r="D290" i="7" s="1"/>
  <c r="E290" i="7"/>
  <c r="C290" i="7" s="1"/>
  <c r="M289" i="7"/>
  <c r="D289" i="7" s="1"/>
  <c r="E289" i="7"/>
  <c r="C289" i="7" s="1"/>
  <c r="M288" i="7"/>
  <c r="D288" i="7" s="1"/>
  <c r="E288" i="7"/>
  <c r="C288" i="7" s="1"/>
  <c r="M287" i="7"/>
  <c r="D287" i="7" s="1"/>
  <c r="E287" i="7"/>
  <c r="C287" i="7" s="1"/>
  <c r="M286" i="7"/>
  <c r="D286" i="7" s="1"/>
  <c r="E286" i="7"/>
  <c r="C286" i="7" s="1"/>
  <c r="M285" i="7"/>
  <c r="D285" i="7" s="1"/>
  <c r="E285" i="7"/>
  <c r="C285" i="7" s="1"/>
  <c r="M284" i="7"/>
  <c r="D284" i="7" s="1"/>
  <c r="E284" i="7"/>
  <c r="C284" i="7" s="1"/>
  <c r="M283" i="7"/>
  <c r="D283" i="7" s="1"/>
  <c r="E283" i="7"/>
  <c r="C283" i="7" s="1"/>
  <c r="M282" i="7"/>
  <c r="D282" i="7" s="1"/>
  <c r="E282" i="7"/>
  <c r="C282" i="7" s="1"/>
  <c r="M281" i="7"/>
  <c r="D281" i="7" s="1"/>
  <c r="E281" i="7"/>
  <c r="C281" i="7" s="1"/>
  <c r="M280" i="7"/>
  <c r="D280" i="7" s="1"/>
  <c r="E280" i="7"/>
  <c r="C280" i="7" s="1"/>
  <c r="M279" i="7"/>
  <c r="D279" i="7" s="1"/>
  <c r="E279" i="7"/>
  <c r="C279" i="7" s="1"/>
  <c r="M278" i="7"/>
  <c r="D278" i="7" s="1"/>
  <c r="E278" i="7"/>
  <c r="C278" i="7" s="1"/>
  <c r="M277" i="7"/>
  <c r="D277" i="7" s="1"/>
  <c r="E277" i="7"/>
  <c r="C277" i="7" s="1"/>
  <c r="M276" i="7"/>
  <c r="D276" i="7" s="1"/>
  <c r="E276" i="7"/>
  <c r="C276" i="7" s="1"/>
  <c r="M275" i="7"/>
  <c r="D275" i="7" s="1"/>
  <c r="E275" i="7"/>
  <c r="C275" i="7" s="1"/>
  <c r="M274" i="7"/>
  <c r="D274" i="7" s="1"/>
  <c r="E274" i="7"/>
  <c r="C274" i="7" s="1"/>
  <c r="M273" i="7"/>
  <c r="D273" i="7" s="1"/>
  <c r="E273" i="7"/>
  <c r="C273" i="7" s="1"/>
  <c r="M272" i="7"/>
  <c r="D272" i="7" s="1"/>
  <c r="E272" i="7"/>
  <c r="C272" i="7" s="1"/>
  <c r="M271" i="7"/>
  <c r="D271" i="7" s="1"/>
  <c r="E271" i="7"/>
  <c r="C271" i="7" s="1"/>
  <c r="M270" i="7"/>
  <c r="D270" i="7" s="1"/>
  <c r="E270" i="7"/>
  <c r="C270" i="7" s="1"/>
  <c r="M269" i="7"/>
  <c r="D269" i="7" s="1"/>
  <c r="E269" i="7"/>
  <c r="C269" i="7" s="1"/>
  <c r="M268" i="7"/>
  <c r="D268" i="7" s="1"/>
  <c r="E268" i="7"/>
  <c r="C268" i="7" s="1"/>
  <c r="M267" i="7"/>
  <c r="D267" i="7" s="1"/>
  <c r="E267" i="7"/>
  <c r="C267" i="7" s="1"/>
  <c r="M266" i="7"/>
  <c r="D266" i="7" s="1"/>
  <c r="E266" i="7"/>
  <c r="C266" i="7" s="1"/>
  <c r="M265" i="7"/>
  <c r="D265" i="7" s="1"/>
  <c r="E265" i="7"/>
  <c r="C265" i="7" s="1"/>
  <c r="M264" i="7"/>
  <c r="D264" i="7" s="1"/>
  <c r="E264" i="7"/>
  <c r="C264" i="7" s="1"/>
  <c r="M263" i="7"/>
  <c r="D263" i="7" s="1"/>
  <c r="E263" i="7"/>
  <c r="C263" i="7" s="1"/>
  <c r="M262" i="7"/>
  <c r="D262" i="7" s="1"/>
  <c r="E262" i="7"/>
  <c r="C262" i="7" s="1"/>
  <c r="M261" i="7"/>
  <c r="D261" i="7" s="1"/>
  <c r="E261" i="7"/>
  <c r="C261" i="7" s="1"/>
  <c r="M260" i="7"/>
  <c r="D260" i="7" s="1"/>
  <c r="E260" i="7"/>
  <c r="C260" i="7" s="1"/>
  <c r="M259" i="7"/>
  <c r="D259" i="7" s="1"/>
  <c r="E259" i="7"/>
  <c r="C259" i="7" s="1"/>
  <c r="M258" i="7"/>
  <c r="D258" i="7" s="1"/>
  <c r="E258" i="7"/>
  <c r="C258" i="7" s="1"/>
  <c r="M257" i="7"/>
  <c r="D257" i="7" s="1"/>
  <c r="E257" i="7"/>
  <c r="C257" i="7" s="1"/>
  <c r="M256" i="7"/>
  <c r="D256" i="7" s="1"/>
  <c r="E256" i="7"/>
  <c r="C256" i="7" s="1"/>
  <c r="M255" i="7"/>
  <c r="D255" i="7" s="1"/>
  <c r="E255" i="7"/>
  <c r="C255" i="7" s="1"/>
  <c r="M254" i="7"/>
  <c r="D254" i="7" s="1"/>
  <c r="E254" i="7"/>
  <c r="C254" i="7" s="1"/>
  <c r="M253" i="7"/>
  <c r="D253" i="7" s="1"/>
  <c r="E253" i="7"/>
  <c r="C253" i="7" s="1"/>
  <c r="M252" i="7"/>
  <c r="D252" i="7" s="1"/>
  <c r="E252" i="7"/>
  <c r="C252" i="7" s="1"/>
  <c r="M251" i="7"/>
  <c r="D251" i="7" s="1"/>
  <c r="E251" i="7"/>
  <c r="C251" i="7" s="1"/>
  <c r="M250" i="7"/>
  <c r="D250" i="7" s="1"/>
  <c r="E250" i="7"/>
  <c r="C250" i="7" s="1"/>
  <c r="M249" i="7"/>
  <c r="D249" i="7" s="1"/>
  <c r="E249" i="7"/>
  <c r="C249" i="7" s="1"/>
  <c r="M248" i="7"/>
  <c r="D248" i="7" s="1"/>
  <c r="E248" i="7"/>
  <c r="C248" i="7" s="1"/>
  <c r="M247" i="7"/>
  <c r="D247" i="7" s="1"/>
  <c r="E247" i="7"/>
  <c r="C247" i="7" s="1"/>
  <c r="M246" i="7"/>
  <c r="D246" i="7" s="1"/>
  <c r="E246" i="7"/>
  <c r="C246" i="7" s="1"/>
  <c r="M245" i="7"/>
  <c r="D245" i="7" s="1"/>
  <c r="E245" i="7"/>
  <c r="C245" i="7" s="1"/>
  <c r="M244" i="7"/>
  <c r="D244" i="7" s="1"/>
  <c r="E244" i="7"/>
  <c r="C244" i="7" s="1"/>
  <c r="M243" i="7"/>
  <c r="D243" i="7" s="1"/>
  <c r="E243" i="7"/>
  <c r="C243" i="7" s="1"/>
  <c r="M242" i="7"/>
  <c r="D242" i="7" s="1"/>
  <c r="E242" i="7"/>
  <c r="C242" i="7" s="1"/>
  <c r="M241" i="7"/>
  <c r="D241" i="7" s="1"/>
  <c r="E241" i="7"/>
  <c r="C241" i="7" s="1"/>
  <c r="M240" i="7"/>
  <c r="D240" i="7" s="1"/>
  <c r="E240" i="7"/>
  <c r="C240" i="7" s="1"/>
  <c r="M239" i="7"/>
  <c r="D239" i="7" s="1"/>
  <c r="E239" i="7"/>
  <c r="C239" i="7" s="1"/>
  <c r="M238" i="7"/>
  <c r="D238" i="7" s="1"/>
  <c r="E238" i="7"/>
  <c r="C238" i="7" s="1"/>
  <c r="M237" i="7"/>
  <c r="D237" i="7" s="1"/>
  <c r="E237" i="7"/>
  <c r="C237" i="7" s="1"/>
  <c r="M236" i="7"/>
  <c r="D236" i="7" s="1"/>
  <c r="E236" i="7"/>
  <c r="C236" i="7" s="1"/>
  <c r="M235" i="7"/>
  <c r="D235" i="7" s="1"/>
  <c r="E235" i="7"/>
  <c r="C235" i="7" s="1"/>
  <c r="M234" i="7"/>
  <c r="D234" i="7" s="1"/>
  <c r="E234" i="7"/>
  <c r="C234" i="7" s="1"/>
  <c r="M233" i="7"/>
  <c r="D233" i="7" s="1"/>
  <c r="E233" i="7"/>
  <c r="C233" i="7" s="1"/>
  <c r="M232" i="7"/>
  <c r="D232" i="7" s="1"/>
  <c r="E232" i="7"/>
  <c r="C232" i="7" s="1"/>
  <c r="M231" i="7"/>
  <c r="D231" i="7" s="1"/>
  <c r="E231" i="7"/>
  <c r="C231" i="7" s="1"/>
  <c r="M230" i="7"/>
  <c r="D230" i="7" s="1"/>
  <c r="E230" i="7"/>
  <c r="C230" i="7" s="1"/>
  <c r="M229" i="7"/>
  <c r="D229" i="7" s="1"/>
  <c r="E229" i="7"/>
  <c r="C229" i="7" s="1"/>
  <c r="M228" i="7"/>
  <c r="D228" i="7" s="1"/>
  <c r="E228" i="7"/>
  <c r="C228" i="7" s="1"/>
  <c r="M227" i="7"/>
  <c r="D227" i="7" s="1"/>
  <c r="E227" i="7"/>
  <c r="C227" i="7" s="1"/>
  <c r="M226" i="7"/>
  <c r="D226" i="7" s="1"/>
  <c r="E226" i="7"/>
  <c r="C226" i="7" s="1"/>
  <c r="M225" i="7"/>
  <c r="D225" i="7" s="1"/>
  <c r="E225" i="7"/>
  <c r="C225" i="7" s="1"/>
  <c r="M224" i="7"/>
  <c r="D224" i="7" s="1"/>
  <c r="E224" i="7"/>
  <c r="C224" i="7" s="1"/>
  <c r="M223" i="7"/>
  <c r="D223" i="7" s="1"/>
  <c r="E223" i="7"/>
  <c r="C223" i="7" s="1"/>
  <c r="M222" i="7"/>
  <c r="D222" i="7" s="1"/>
  <c r="E222" i="7"/>
  <c r="C222" i="7" s="1"/>
  <c r="M221" i="7"/>
  <c r="D221" i="7" s="1"/>
  <c r="E221" i="7"/>
  <c r="C221" i="7" s="1"/>
  <c r="M220" i="7"/>
  <c r="D220" i="7" s="1"/>
  <c r="E220" i="7"/>
  <c r="C220" i="7" s="1"/>
  <c r="M219" i="7"/>
  <c r="D219" i="7" s="1"/>
  <c r="E219" i="7"/>
  <c r="C219" i="7" s="1"/>
  <c r="M218" i="7"/>
  <c r="D218" i="7" s="1"/>
  <c r="E218" i="7"/>
  <c r="C218" i="7" s="1"/>
  <c r="M217" i="7"/>
  <c r="D217" i="7" s="1"/>
  <c r="E217" i="7"/>
  <c r="C217" i="7" s="1"/>
  <c r="M216" i="7"/>
  <c r="D216" i="7" s="1"/>
  <c r="E216" i="7"/>
  <c r="C216" i="7" s="1"/>
  <c r="M215" i="7"/>
  <c r="D215" i="7" s="1"/>
  <c r="E215" i="7"/>
  <c r="C215" i="7" s="1"/>
  <c r="M214" i="7"/>
  <c r="D214" i="7" s="1"/>
  <c r="E214" i="7"/>
  <c r="C214" i="7" s="1"/>
  <c r="M213" i="7"/>
  <c r="D213" i="7" s="1"/>
  <c r="E213" i="7"/>
  <c r="C213" i="7" s="1"/>
  <c r="M212" i="7"/>
  <c r="D212" i="7" s="1"/>
  <c r="E212" i="7"/>
  <c r="C212" i="7" s="1"/>
  <c r="M211" i="7"/>
  <c r="D211" i="7" s="1"/>
  <c r="E211" i="7"/>
  <c r="C211" i="7" s="1"/>
  <c r="M210" i="7"/>
  <c r="D210" i="7" s="1"/>
  <c r="E210" i="7"/>
  <c r="C210" i="7" s="1"/>
  <c r="M209" i="7"/>
  <c r="D209" i="7" s="1"/>
  <c r="E209" i="7"/>
  <c r="C209" i="7" s="1"/>
  <c r="M208" i="7"/>
  <c r="D208" i="7" s="1"/>
  <c r="E208" i="7"/>
  <c r="C208" i="7" s="1"/>
  <c r="M207" i="7"/>
  <c r="D207" i="7" s="1"/>
  <c r="E207" i="7"/>
  <c r="C207" i="7" s="1"/>
  <c r="M206" i="7"/>
  <c r="D206" i="7" s="1"/>
  <c r="E206" i="7"/>
  <c r="C206" i="7" s="1"/>
  <c r="M205" i="7"/>
  <c r="D205" i="7" s="1"/>
  <c r="E205" i="7"/>
  <c r="C205" i="7" s="1"/>
  <c r="M204" i="7"/>
  <c r="D204" i="7" s="1"/>
  <c r="E204" i="7"/>
  <c r="C204" i="7" s="1"/>
  <c r="M203" i="7"/>
  <c r="D203" i="7" s="1"/>
  <c r="E203" i="7"/>
  <c r="C203" i="7" s="1"/>
  <c r="M202" i="7"/>
  <c r="D202" i="7" s="1"/>
  <c r="E202" i="7"/>
  <c r="C202" i="7" s="1"/>
  <c r="M201" i="7"/>
  <c r="D201" i="7" s="1"/>
  <c r="E201" i="7"/>
  <c r="C201" i="7" s="1"/>
  <c r="M200" i="7"/>
  <c r="D200" i="7" s="1"/>
  <c r="E200" i="7"/>
  <c r="C200" i="7" s="1"/>
  <c r="M199" i="7"/>
  <c r="D199" i="7" s="1"/>
  <c r="E199" i="7"/>
  <c r="C199" i="7" s="1"/>
  <c r="M198" i="7"/>
  <c r="D198" i="7" s="1"/>
  <c r="E198" i="7"/>
  <c r="C198" i="7" s="1"/>
  <c r="M197" i="7"/>
  <c r="D197" i="7" s="1"/>
  <c r="E197" i="7"/>
  <c r="C197" i="7" s="1"/>
  <c r="M196" i="7"/>
  <c r="D196" i="7" s="1"/>
  <c r="E196" i="7"/>
  <c r="C196" i="7" s="1"/>
  <c r="M195" i="7"/>
  <c r="D195" i="7" s="1"/>
  <c r="E195" i="7"/>
  <c r="C195" i="7" s="1"/>
  <c r="M194" i="7"/>
  <c r="D194" i="7" s="1"/>
  <c r="E194" i="7"/>
  <c r="C194" i="7" s="1"/>
  <c r="M193" i="7"/>
  <c r="D193" i="7" s="1"/>
  <c r="E193" i="7"/>
  <c r="C193" i="7" s="1"/>
  <c r="M192" i="7"/>
  <c r="D192" i="7" s="1"/>
  <c r="E192" i="7"/>
  <c r="C192" i="7" s="1"/>
  <c r="M191" i="7"/>
  <c r="D191" i="7" s="1"/>
  <c r="E191" i="7"/>
  <c r="C191" i="7" s="1"/>
  <c r="M190" i="7"/>
  <c r="D190" i="7" s="1"/>
  <c r="E190" i="7"/>
  <c r="C190" i="7" s="1"/>
  <c r="M189" i="7"/>
  <c r="D189" i="7" s="1"/>
  <c r="E189" i="7"/>
  <c r="C189" i="7" s="1"/>
  <c r="M188" i="7"/>
  <c r="D188" i="7" s="1"/>
  <c r="E188" i="7"/>
  <c r="C188" i="7" s="1"/>
  <c r="M187" i="7"/>
  <c r="D187" i="7" s="1"/>
  <c r="E187" i="7"/>
  <c r="C187" i="7" s="1"/>
  <c r="M186" i="7"/>
  <c r="D186" i="7" s="1"/>
  <c r="E186" i="7"/>
  <c r="C186" i="7" s="1"/>
  <c r="M185" i="7"/>
  <c r="D185" i="7" s="1"/>
  <c r="E185" i="7"/>
  <c r="C185" i="7" s="1"/>
  <c r="M184" i="7"/>
  <c r="D184" i="7" s="1"/>
  <c r="E184" i="7"/>
  <c r="C184" i="7" s="1"/>
  <c r="M183" i="7"/>
  <c r="D183" i="7" s="1"/>
  <c r="E183" i="7"/>
  <c r="C183" i="7" s="1"/>
  <c r="M182" i="7"/>
  <c r="D182" i="7" s="1"/>
  <c r="E182" i="7"/>
  <c r="C182" i="7" s="1"/>
  <c r="M181" i="7"/>
  <c r="D181" i="7" s="1"/>
  <c r="E181" i="7"/>
  <c r="C181" i="7" s="1"/>
  <c r="M180" i="7"/>
  <c r="D180" i="7" s="1"/>
  <c r="E180" i="7"/>
  <c r="C180" i="7" s="1"/>
  <c r="M179" i="7"/>
  <c r="D179" i="7" s="1"/>
  <c r="E179" i="7"/>
  <c r="C179" i="7" s="1"/>
  <c r="M178" i="7"/>
  <c r="D178" i="7" s="1"/>
  <c r="E178" i="7"/>
  <c r="C178" i="7" s="1"/>
  <c r="M177" i="7"/>
  <c r="D177" i="7" s="1"/>
  <c r="E177" i="7"/>
  <c r="C177" i="7" s="1"/>
  <c r="M176" i="7"/>
  <c r="D176" i="7" s="1"/>
  <c r="E176" i="7"/>
  <c r="C176" i="7" s="1"/>
  <c r="M175" i="7"/>
  <c r="D175" i="7" s="1"/>
  <c r="E175" i="7"/>
  <c r="C175" i="7" s="1"/>
  <c r="M174" i="7"/>
  <c r="D174" i="7" s="1"/>
  <c r="E174" i="7"/>
  <c r="C174" i="7" s="1"/>
  <c r="M173" i="7"/>
  <c r="D173" i="7" s="1"/>
  <c r="E173" i="7"/>
  <c r="C173" i="7" s="1"/>
  <c r="M172" i="7"/>
  <c r="D172" i="7" s="1"/>
  <c r="E172" i="7"/>
  <c r="C172" i="7" s="1"/>
  <c r="M171" i="7"/>
  <c r="D171" i="7" s="1"/>
  <c r="E171" i="7"/>
  <c r="C171" i="7" s="1"/>
  <c r="M170" i="7"/>
  <c r="D170" i="7" s="1"/>
  <c r="E170" i="7"/>
  <c r="C170" i="7" s="1"/>
  <c r="M169" i="7"/>
  <c r="D169" i="7" s="1"/>
  <c r="E169" i="7"/>
  <c r="C169" i="7" s="1"/>
  <c r="M168" i="7"/>
  <c r="D168" i="7" s="1"/>
  <c r="E168" i="7"/>
  <c r="C168" i="7" s="1"/>
  <c r="M167" i="7"/>
  <c r="D167" i="7" s="1"/>
  <c r="E167" i="7"/>
  <c r="C167" i="7" s="1"/>
  <c r="M166" i="7"/>
  <c r="D166" i="7" s="1"/>
  <c r="E166" i="7"/>
  <c r="C166" i="7" s="1"/>
  <c r="M165" i="7"/>
  <c r="D165" i="7" s="1"/>
  <c r="E165" i="7"/>
  <c r="C165" i="7" s="1"/>
  <c r="M164" i="7"/>
  <c r="D164" i="7" s="1"/>
  <c r="E164" i="7"/>
  <c r="C164" i="7" s="1"/>
  <c r="M163" i="7"/>
  <c r="D163" i="7" s="1"/>
  <c r="E163" i="7"/>
  <c r="C163" i="7" s="1"/>
  <c r="M162" i="7"/>
  <c r="D162" i="7" s="1"/>
  <c r="E162" i="7"/>
  <c r="C162" i="7" s="1"/>
  <c r="M161" i="7"/>
  <c r="D161" i="7" s="1"/>
  <c r="E161" i="7"/>
  <c r="C161" i="7" s="1"/>
  <c r="M160" i="7"/>
  <c r="D160" i="7" s="1"/>
  <c r="E160" i="7"/>
  <c r="C160" i="7" s="1"/>
  <c r="M159" i="7"/>
  <c r="D159" i="7" s="1"/>
  <c r="E159" i="7"/>
  <c r="C159" i="7" s="1"/>
  <c r="M158" i="7"/>
  <c r="D158" i="7" s="1"/>
  <c r="E158" i="7"/>
  <c r="C158" i="7" s="1"/>
  <c r="M157" i="7"/>
  <c r="D157" i="7" s="1"/>
  <c r="E157" i="7"/>
  <c r="C157" i="7" s="1"/>
  <c r="M156" i="7"/>
  <c r="D156" i="7" s="1"/>
  <c r="E156" i="7"/>
  <c r="C156" i="7" s="1"/>
  <c r="M155" i="7"/>
  <c r="D155" i="7" s="1"/>
  <c r="E155" i="7"/>
  <c r="C155" i="7" s="1"/>
  <c r="M154" i="7"/>
  <c r="D154" i="7" s="1"/>
  <c r="E154" i="7"/>
  <c r="C154" i="7" s="1"/>
  <c r="M153" i="7"/>
  <c r="D153" i="7" s="1"/>
  <c r="E153" i="7"/>
  <c r="C153" i="7" s="1"/>
  <c r="M152" i="7"/>
  <c r="D152" i="7" s="1"/>
  <c r="E152" i="7"/>
  <c r="C152" i="7" s="1"/>
  <c r="M151" i="7"/>
  <c r="D151" i="7" s="1"/>
  <c r="E151" i="7"/>
  <c r="C151" i="7" s="1"/>
  <c r="M150" i="7"/>
  <c r="D150" i="7" s="1"/>
  <c r="E150" i="7"/>
  <c r="C150" i="7" s="1"/>
  <c r="M149" i="7"/>
  <c r="D149" i="7" s="1"/>
  <c r="E149" i="7"/>
  <c r="C149" i="7" s="1"/>
  <c r="M148" i="7"/>
  <c r="D148" i="7" s="1"/>
  <c r="E148" i="7"/>
  <c r="C148" i="7" s="1"/>
  <c r="M147" i="7"/>
  <c r="D147" i="7" s="1"/>
  <c r="E147" i="7"/>
  <c r="C147" i="7" s="1"/>
  <c r="M146" i="7"/>
  <c r="D146" i="7" s="1"/>
  <c r="E146" i="7"/>
  <c r="C146" i="7" s="1"/>
  <c r="M145" i="7"/>
  <c r="D145" i="7" s="1"/>
  <c r="E145" i="7"/>
  <c r="C145" i="7" s="1"/>
  <c r="M144" i="7"/>
  <c r="D144" i="7" s="1"/>
  <c r="E144" i="7"/>
  <c r="C144" i="7" s="1"/>
  <c r="M143" i="7"/>
  <c r="D143" i="7" s="1"/>
  <c r="E143" i="7"/>
  <c r="C143" i="7" s="1"/>
  <c r="M142" i="7"/>
  <c r="D142" i="7" s="1"/>
  <c r="E142" i="7"/>
  <c r="C142" i="7" s="1"/>
  <c r="M141" i="7"/>
  <c r="D141" i="7" s="1"/>
  <c r="E141" i="7"/>
  <c r="C141" i="7" s="1"/>
  <c r="M140" i="7"/>
  <c r="D140" i="7" s="1"/>
  <c r="E140" i="7"/>
  <c r="C140" i="7" s="1"/>
  <c r="M139" i="7"/>
  <c r="D139" i="7" s="1"/>
  <c r="E139" i="7"/>
  <c r="C139" i="7" s="1"/>
  <c r="M138" i="7"/>
  <c r="D138" i="7" s="1"/>
  <c r="E138" i="7"/>
  <c r="C138" i="7" s="1"/>
  <c r="M137" i="7"/>
  <c r="D137" i="7" s="1"/>
  <c r="E137" i="7"/>
  <c r="C137" i="7" s="1"/>
  <c r="M136" i="7"/>
  <c r="D136" i="7" s="1"/>
  <c r="E136" i="7"/>
  <c r="C136" i="7" s="1"/>
  <c r="M135" i="7"/>
  <c r="D135" i="7" s="1"/>
  <c r="E135" i="7"/>
  <c r="C135" i="7" s="1"/>
  <c r="M134" i="7"/>
  <c r="D134" i="7" s="1"/>
  <c r="E134" i="7"/>
  <c r="C134" i="7" s="1"/>
  <c r="M133" i="7"/>
  <c r="D133" i="7" s="1"/>
  <c r="E133" i="7"/>
  <c r="C133" i="7" s="1"/>
  <c r="M132" i="7"/>
  <c r="D132" i="7" s="1"/>
  <c r="E132" i="7"/>
  <c r="C132" i="7" s="1"/>
  <c r="M131" i="7"/>
  <c r="D131" i="7" s="1"/>
  <c r="E131" i="7"/>
  <c r="C131" i="7" s="1"/>
  <c r="M130" i="7"/>
  <c r="D130" i="7" s="1"/>
  <c r="E130" i="7"/>
  <c r="C130" i="7" s="1"/>
  <c r="M129" i="7"/>
  <c r="D129" i="7" s="1"/>
  <c r="E129" i="7"/>
  <c r="C129" i="7" s="1"/>
  <c r="M128" i="7"/>
  <c r="D128" i="7" s="1"/>
  <c r="E128" i="7"/>
  <c r="C128" i="7" s="1"/>
  <c r="M127" i="7"/>
  <c r="D127" i="7" s="1"/>
  <c r="E127" i="7"/>
  <c r="C127" i="7" s="1"/>
  <c r="M126" i="7"/>
  <c r="D126" i="7" s="1"/>
  <c r="E126" i="7"/>
  <c r="C126" i="7" s="1"/>
  <c r="M125" i="7"/>
  <c r="D125" i="7" s="1"/>
  <c r="E125" i="7"/>
  <c r="C125" i="7" s="1"/>
  <c r="M124" i="7"/>
  <c r="D124" i="7" s="1"/>
  <c r="E124" i="7"/>
  <c r="C124" i="7" s="1"/>
  <c r="M123" i="7"/>
  <c r="D123" i="7" s="1"/>
  <c r="E123" i="7"/>
  <c r="C123" i="7" s="1"/>
  <c r="M122" i="7"/>
  <c r="D122" i="7" s="1"/>
  <c r="E122" i="7"/>
  <c r="C122" i="7" s="1"/>
  <c r="M121" i="7"/>
  <c r="D121" i="7" s="1"/>
  <c r="E121" i="7"/>
  <c r="C121" i="7" s="1"/>
  <c r="M120" i="7"/>
  <c r="D120" i="7" s="1"/>
  <c r="E120" i="7"/>
  <c r="C120" i="7" s="1"/>
  <c r="M119" i="7"/>
  <c r="D119" i="7" s="1"/>
  <c r="E119" i="7"/>
  <c r="C119" i="7" s="1"/>
  <c r="M118" i="7"/>
  <c r="D118" i="7" s="1"/>
  <c r="E118" i="7"/>
  <c r="C118" i="7" s="1"/>
  <c r="M117" i="7"/>
  <c r="D117" i="7" s="1"/>
  <c r="E117" i="7"/>
  <c r="C117" i="7" s="1"/>
  <c r="M116" i="7"/>
  <c r="D116" i="7" s="1"/>
  <c r="E116" i="7"/>
  <c r="C116" i="7" s="1"/>
  <c r="M115" i="7"/>
  <c r="D115" i="7" s="1"/>
  <c r="E115" i="7"/>
  <c r="C115" i="7" s="1"/>
  <c r="M114" i="7"/>
  <c r="D114" i="7" s="1"/>
  <c r="E114" i="7"/>
  <c r="C114" i="7" s="1"/>
  <c r="M113" i="7"/>
  <c r="D113" i="7" s="1"/>
  <c r="E113" i="7"/>
  <c r="C113" i="7" s="1"/>
  <c r="M112" i="7"/>
  <c r="D112" i="7" s="1"/>
  <c r="E112" i="7"/>
  <c r="C112" i="7" s="1"/>
  <c r="M111" i="7"/>
  <c r="D111" i="7" s="1"/>
  <c r="E111" i="7"/>
  <c r="C111" i="7" s="1"/>
  <c r="M110" i="7"/>
  <c r="D110" i="7" s="1"/>
  <c r="E110" i="7"/>
  <c r="C110" i="7" s="1"/>
  <c r="M109" i="7"/>
  <c r="D109" i="7" s="1"/>
  <c r="E109" i="7"/>
  <c r="C109" i="7" s="1"/>
  <c r="M108" i="7"/>
  <c r="D108" i="7" s="1"/>
  <c r="E108" i="7"/>
  <c r="C108" i="7" s="1"/>
  <c r="M107" i="7"/>
  <c r="D107" i="7" s="1"/>
  <c r="E107" i="7"/>
  <c r="C107" i="7" s="1"/>
  <c r="M106" i="7"/>
  <c r="D106" i="7" s="1"/>
  <c r="E106" i="7"/>
  <c r="C106" i="7" s="1"/>
  <c r="M105" i="7"/>
  <c r="D105" i="7" s="1"/>
  <c r="E105" i="7"/>
  <c r="C105" i="7" s="1"/>
  <c r="M104" i="7"/>
  <c r="D104" i="7" s="1"/>
  <c r="E104" i="7"/>
  <c r="C104" i="7" s="1"/>
  <c r="M103" i="7"/>
  <c r="D103" i="7" s="1"/>
  <c r="E103" i="7"/>
  <c r="C103" i="7" s="1"/>
  <c r="M102" i="7"/>
  <c r="D102" i="7" s="1"/>
  <c r="E102" i="7"/>
  <c r="C102" i="7" s="1"/>
  <c r="M101" i="7"/>
  <c r="D101" i="7" s="1"/>
  <c r="E101" i="7"/>
  <c r="C101" i="7" s="1"/>
  <c r="M100" i="7"/>
  <c r="D100" i="7" s="1"/>
  <c r="E100" i="7"/>
  <c r="C100" i="7" s="1"/>
  <c r="M99" i="7"/>
  <c r="D99" i="7" s="1"/>
  <c r="E99" i="7"/>
  <c r="C99" i="7" s="1"/>
  <c r="M98" i="7"/>
  <c r="D98" i="7" s="1"/>
  <c r="E98" i="7"/>
  <c r="C98" i="7" s="1"/>
  <c r="M97" i="7"/>
  <c r="D97" i="7" s="1"/>
  <c r="E97" i="7"/>
  <c r="C97" i="7" s="1"/>
  <c r="M96" i="7"/>
  <c r="D96" i="7" s="1"/>
  <c r="E96" i="7"/>
  <c r="C96" i="7" s="1"/>
  <c r="M95" i="7"/>
  <c r="D95" i="7" s="1"/>
  <c r="E95" i="7"/>
  <c r="C95" i="7" s="1"/>
  <c r="M94" i="7"/>
  <c r="D94" i="7" s="1"/>
  <c r="E94" i="7"/>
  <c r="C94" i="7" s="1"/>
  <c r="M93" i="7"/>
  <c r="D93" i="7" s="1"/>
  <c r="E93" i="7"/>
  <c r="C93" i="7" s="1"/>
  <c r="M92" i="7"/>
  <c r="D92" i="7" s="1"/>
  <c r="E92" i="7"/>
  <c r="C92" i="7" s="1"/>
  <c r="M91" i="7"/>
  <c r="D91" i="7" s="1"/>
  <c r="E91" i="7"/>
  <c r="C91" i="7" s="1"/>
  <c r="M90" i="7"/>
  <c r="D90" i="7" s="1"/>
  <c r="E90" i="7"/>
  <c r="C90" i="7" s="1"/>
  <c r="M89" i="7"/>
  <c r="D89" i="7" s="1"/>
  <c r="E89" i="7"/>
  <c r="C89" i="7" s="1"/>
  <c r="M88" i="7"/>
  <c r="D88" i="7" s="1"/>
  <c r="E88" i="7"/>
  <c r="C88" i="7" s="1"/>
  <c r="M87" i="7"/>
  <c r="D87" i="7" s="1"/>
  <c r="E87" i="7"/>
  <c r="C87" i="7" s="1"/>
  <c r="M86" i="7"/>
  <c r="D86" i="7" s="1"/>
  <c r="E86" i="7"/>
  <c r="C86" i="7" s="1"/>
  <c r="M85" i="7"/>
  <c r="D85" i="7" s="1"/>
  <c r="E85" i="7"/>
  <c r="C85" i="7" s="1"/>
  <c r="M84" i="7"/>
  <c r="D84" i="7" s="1"/>
  <c r="E84" i="7"/>
  <c r="C84" i="7" s="1"/>
  <c r="M83" i="7"/>
  <c r="D83" i="7" s="1"/>
  <c r="E83" i="7"/>
  <c r="C83" i="7" s="1"/>
  <c r="M82" i="7"/>
  <c r="D82" i="7" s="1"/>
  <c r="E82" i="7"/>
  <c r="C82" i="7" s="1"/>
  <c r="M81" i="7"/>
  <c r="D81" i="7" s="1"/>
  <c r="E81" i="7"/>
  <c r="C81" i="7" s="1"/>
  <c r="M80" i="7"/>
  <c r="D80" i="7" s="1"/>
  <c r="E80" i="7"/>
  <c r="C80" i="7" s="1"/>
  <c r="M79" i="7"/>
  <c r="D79" i="7" s="1"/>
  <c r="E79" i="7"/>
  <c r="C79" i="7" s="1"/>
  <c r="M78" i="7"/>
  <c r="D78" i="7" s="1"/>
  <c r="E78" i="7"/>
  <c r="C78" i="7" s="1"/>
  <c r="M77" i="7"/>
  <c r="D77" i="7" s="1"/>
  <c r="E77" i="7"/>
  <c r="C77" i="7" s="1"/>
  <c r="M76" i="7"/>
  <c r="D76" i="7" s="1"/>
  <c r="E76" i="7"/>
  <c r="C76" i="7" s="1"/>
  <c r="M75" i="7"/>
  <c r="D75" i="7" s="1"/>
  <c r="E75" i="7"/>
  <c r="C75" i="7" s="1"/>
  <c r="M74" i="7"/>
  <c r="D74" i="7" s="1"/>
  <c r="E74" i="7"/>
  <c r="C74" i="7" s="1"/>
  <c r="M73" i="7"/>
  <c r="D73" i="7" s="1"/>
  <c r="E73" i="7"/>
  <c r="C73" i="7" s="1"/>
  <c r="M72" i="7"/>
  <c r="D72" i="7" s="1"/>
  <c r="E72" i="7"/>
  <c r="C72" i="7" s="1"/>
  <c r="M71" i="7"/>
  <c r="D71" i="7" s="1"/>
  <c r="E71" i="7"/>
  <c r="C71" i="7" s="1"/>
  <c r="M70" i="7"/>
  <c r="D70" i="7" s="1"/>
  <c r="E70" i="7"/>
  <c r="C70" i="7" s="1"/>
  <c r="M69" i="7"/>
  <c r="D69" i="7" s="1"/>
  <c r="E69" i="7"/>
  <c r="C69" i="7" s="1"/>
  <c r="M68" i="7"/>
  <c r="D68" i="7" s="1"/>
  <c r="E68" i="7"/>
  <c r="C68" i="7" s="1"/>
  <c r="M67" i="7"/>
  <c r="D67" i="7" s="1"/>
  <c r="E67" i="7"/>
  <c r="C67" i="7" s="1"/>
  <c r="M66" i="7"/>
  <c r="D66" i="7" s="1"/>
  <c r="E66" i="7"/>
  <c r="C66" i="7" s="1"/>
  <c r="M65" i="7"/>
  <c r="D65" i="7" s="1"/>
  <c r="E65" i="7"/>
  <c r="C65" i="7" s="1"/>
  <c r="M64" i="7"/>
  <c r="D64" i="7" s="1"/>
  <c r="E64" i="7"/>
  <c r="C64" i="7" s="1"/>
  <c r="M63" i="7"/>
  <c r="D63" i="7" s="1"/>
  <c r="E63" i="7"/>
  <c r="C63" i="7" s="1"/>
  <c r="M62" i="7"/>
  <c r="D62" i="7" s="1"/>
  <c r="E62" i="7"/>
  <c r="C62" i="7" s="1"/>
  <c r="M61" i="7"/>
  <c r="D61" i="7" s="1"/>
  <c r="E61" i="7"/>
  <c r="C61" i="7" s="1"/>
  <c r="M60" i="7"/>
  <c r="D60" i="7" s="1"/>
  <c r="E60" i="7"/>
  <c r="C60" i="7" s="1"/>
  <c r="M59" i="7"/>
  <c r="D59" i="7" s="1"/>
  <c r="E59" i="7"/>
  <c r="C59" i="7" s="1"/>
  <c r="M58" i="7"/>
  <c r="D58" i="7" s="1"/>
  <c r="E58" i="7"/>
  <c r="C58" i="7" s="1"/>
  <c r="M57" i="7"/>
  <c r="D57" i="7" s="1"/>
  <c r="E57" i="7"/>
  <c r="C57" i="7" s="1"/>
  <c r="M56" i="7"/>
  <c r="D56" i="7" s="1"/>
  <c r="E56" i="7"/>
  <c r="C56" i="7" s="1"/>
  <c r="M55" i="7"/>
  <c r="D55" i="7" s="1"/>
  <c r="E55" i="7"/>
  <c r="C55" i="7" s="1"/>
  <c r="M54" i="7"/>
  <c r="D54" i="7" s="1"/>
  <c r="E54" i="7"/>
  <c r="C54" i="7" s="1"/>
  <c r="M53" i="7"/>
  <c r="D53" i="7" s="1"/>
  <c r="E53" i="7"/>
  <c r="C53" i="7" s="1"/>
  <c r="M52" i="7"/>
  <c r="D52" i="7" s="1"/>
  <c r="E52" i="7"/>
  <c r="C52" i="7" s="1"/>
  <c r="M51" i="7"/>
  <c r="D51" i="7" s="1"/>
  <c r="E51" i="7"/>
  <c r="C51" i="7" s="1"/>
  <c r="M50" i="7"/>
  <c r="D50" i="7" s="1"/>
  <c r="E50" i="7"/>
  <c r="C50" i="7" s="1"/>
  <c r="M49" i="7"/>
  <c r="D49" i="7" s="1"/>
  <c r="E49" i="7"/>
  <c r="C49" i="7" s="1"/>
  <c r="M48" i="7"/>
  <c r="D48" i="7" s="1"/>
  <c r="E48" i="7"/>
  <c r="C48" i="7" s="1"/>
  <c r="M47" i="7"/>
  <c r="D47" i="7" s="1"/>
  <c r="E47" i="7"/>
  <c r="C47" i="7" s="1"/>
  <c r="M46" i="7"/>
  <c r="D46" i="7" s="1"/>
  <c r="E46" i="7"/>
  <c r="C46" i="7" s="1"/>
  <c r="M45" i="7"/>
  <c r="D45" i="7" s="1"/>
  <c r="E45" i="7"/>
  <c r="C45" i="7" s="1"/>
  <c r="M44" i="7"/>
  <c r="D44" i="7" s="1"/>
  <c r="E44" i="7"/>
  <c r="C44" i="7" s="1"/>
  <c r="M43" i="7"/>
  <c r="D43" i="7" s="1"/>
  <c r="E43" i="7"/>
  <c r="C43" i="7" s="1"/>
  <c r="M42" i="7"/>
  <c r="D42" i="7" s="1"/>
  <c r="E42" i="7"/>
  <c r="C42" i="7" s="1"/>
  <c r="M41" i="7"/>
  <c r="D41" i="7" s="1"/>
  <c r="E41" i="7"/>
  <c r="C41" i="7" s="1"/>
  <c r="M40" i="7"/>
  <c r="D40" i="7" s="1"/>
  <c r="E40" i="7"/>
  <c r="C40" i="7" s="1"/>
  <c r="M39" i="7"/>
  <c r="D39" i="7" s="1"/>
  <c r="E39" i="7"/>
  <c r="C39" i="7" s="1"/>
  <c r="M38" i="7"/>
  <c r="D38" i="7" s="1"/>
  <c r="E38" i="7"/>
  <c r="C38" i="7" s="1"/>
  <c r="M37" i="7"/>
  <c r="D37" i="7" s="1"/>
  <c r="E37" i="7"/>
  <c r="C37" i="7" s="1"/>
  <c r="M36" i="7"/>
  <c r="D36" i="7" s="1"/>
  <c r="E36" i="7"/>
  <c r="C36" i="7" s="1"/>
  <c r="M35" i="7"/>
  <c r="D35" i="7" s="1"/>
  <c r="E35" i="7"/>
  <c r="C35" i="7" s="1"/>
  <c r="M34" i="7"/>
  <c r="D34" i="7" s="1"/>
  <c r="E34" i="7"/>
  <c r="C34" i="7" s="1"/>
  <c r="M33" i="7"/>
  <c r="D33" i="7" s="1"/>
  <c r="E33" i="7"/>
  <c r="C33" i="7" s="1"/>
  <c r="M32" i="7"/>
  <c r="D32" i="7" s="1"/>
  <c r="E32" i="7"/>
  <c r="C32" i="7" s="1"/>
  <c r="M31" i="7"/>
  <c r="D31" i="7" s="1"/>
  <c r="E31" i="7"/>
  <c r="C31" i="7" s="1"/>
  <c r="M30" i="7"/>
  <c r="D30" i="7" s="1"/>
  <c r="E30" i="7"/>
  <c r="C30" i="7" s="1"/>
  <c r="M29" i="7"/>
  <c r="D29" i="7" s="1"/>
  <c r="E29" i="7"/>
  <c r="C29" i="7" s="1"/>
  <c r="M28" i="7"/>
  <c r="D28" i="7" s="1"/>
  <c r="E28" i="7"/>
  <c r="C28" i="7" s="1"/>
  <c r="M27" i="7"/>
  <c r="D27" i="7" s="1"/>
  <c r="E27" i="7"/>
  <c r="C27" i="7" s="1"/>
  <c r="M26" i="7"/>
  <c r="D26" i="7" s="1"/>
  <c r="E26" i="7"/>
  <c r="C26" i="7" s="1"/>
  <c r="M25" i="7"/>
  <c r="D25" i="7" s="1"/>
  <c r="E25" i="7"/>
  <c r="C25" i="7" s="1"/>
  <c r="M24" i="7"/>
  <c r="D24" i="7" s="1"/>
  <c r="E24" i="7"/>
  <c r="C24" i="7" s="1"/>
  <c r="M23" i="7"/>
  <c r="D23" i="7" s="1"/>
  <c r="E23" i="7"/>
  <c r="C23" i="7" s="1"/>
  <c r="M22" i="7"/>
  <c r="D22" i="7" s="1"/>
  <c r="E22" i="7"/>
  <c r="C22" i="7" s="1"/>
  <c r="M21" i="7"/>
  <c r="D21" i="7" s="1"/>
  <c r="E21" i="7"/>
  <c r="C21" i="7" s="1"/>
  <c r="M20" i="7"/>
  <c r="D20" i="7" s="1"/>
  <c r="E20" i="7"/>
  <c r="C20" i="7" s="1"/>
  <c r="M19" i="7"/>
  <c r="D19" i="7" s="1"/>
  <c r="E19" i="7"/>
  <c r="C19" i="7" s="1"/>
  <c r="M18" i="7"/>
  <c r="D18" i="7" s="1"/>
  <c r="E18" i="7"/>
  <c r="C18" i="7" s="1"/>
  <c r="M17" i="7"/>
  <c r="D17" i="7" s="1"/>
  <c r="E17" i="7"/>
  <c r="C17" i="7" s="1"/>
  <c r="M16" i="7"/>
  <c r="D16" i="7" s="1"/>
  <c r="E16" i="7"/>
  <c r="C16" i="7" s="1"/>
  <c r="M15" i="7"/>
  <c r="D15" i="7" s="1"/>
  <c r="E15" i="7"/>
  <c r="C15" i="7" s="1"/>
  <c r="M14" i="7"/>
  <c r="D14" i="7" s="1"/>
  <c r="E14" i="7"/>
  <c r="C14" i="7" s="1"/>
  <c r="M13" i="7"/>
  <c r="D13" i="7" s="1"/>
  <c r="E13" i="7"/>
  <c r="C13" i="7" s="1"/>
  <c r="M12" i="7"/>
  <c r="D12" i="7" s="1"/>
  <c r="E12" i="7"/>
  <c r="C12" i="7" s="1"/>
  <c r="M11" i="7"/>
  <c r="D11" i="7" s="1"/>
  <c r="E11" i="7"/>
  <c r="C11" i="7" s="1"/>
  <c r="M10" i="7"/>
  <c r="D10" i="7" s="1"/>
  <c r="E10" i="7"/>
  <c r="C10" i="7" s="1"/>
  <c r="M9" i="7"/>
  <c r="D9" i="7" s="1"/>
  <c r="E9" i="7"/>
  <c r="C9" i="7" s="1"/>
  <c r="M8" i="7"/>
  <c r="D8" i="7" s="1"/>
  <c r="E8" i="7"/>
  <c r="C8" i="7" s="1"/>
  <c r="M7" i="7"/>
  <c r="D7" i="7" s="1"/>
  <c r="E7" i="7"/>
  <c r="R7" i="12" l="1"/>
  <c r="R10" i="12"/>
  <c r="P12" i="12"/>
  <c r="P16" i="12"/>
  <c r="P17" i="12"/>
  <c r="P24" i="12"/>
  <c r="R30" i="12"/>
  <c r="K54" i="12"/>
  <c r="L25" i="12"/>
  <c r="K34" i="12"/>
  <c r="K37" i="12"/>
  <c r="K39" i="12"/>
  <c r="K43" i="12"/>
  <c r="K8" i="12"/>
  <c r="J15" i="12"/>
  <c r="J40" i="12"/>
  <c r="K47" i="12"/>
  <c r="L49" i="12"/>
  <c r="K7" i="12"/>
  <c r="P9" i="12"/>
  <c r="P22" i="12"/>
  <c r="R36" i="12"/>
  <c r="J14" i="12"/>
  <c r="J19" i="12"/>
  <c r="J20" i="12"/>
  <c r="J21" i="12"/>
  <c r="K30" i="12"/>
  <c r="J53" i="12"/>
  <c r="P7" i="12"/>
  <c r="P11" i="12" s="1"/>
  <c r="R9" i="12"/>
  <c r="P10" i="12"/>
  <c r="R22" i="12"/>
  <c r="R23" i="12"/>
  <c r="P30" i="12"/>
  <c r="R44" i="12"/>
  <c r="R48" i="12"/>
  <c r="K12" i="12"/>
  <c r="L14" i="12"/>
  <c r="K16" i="12"/>
  <c r="K17" i="12"/>
  <c r="L19" i="12"/>
  <c r="L20" i="12"/>
  <c r="L26" i="12" s="1"/>
  <c r="L21" i="12"/>
  <c r="K24" i="12"/>
  <c r="J25" i="12"/>
  <c r="L32" i="12"/>
  <c r="J49" i="12"/>
  <c r="L53" i="12"/>
  <c r="K56" i="12"/>
  <c r="P8" i="12"/>
  <c r="R16" i="12"/>
  <c r="R17" i="12"/>
  <c r="P37" i="12"/>
  <c r="P43" i="12"/>
  <c r="Q49" i="12"/>
  <c r="J13" i="12"/>
  <c r="L15" i="12"/>
  <c r="K29" i="12"/>
  <c r="K33" i="12"/>
  <c r="K42" i="12"/>
  <c r="J51" i="12"/>
  <c r="P29" i="12"/>
  <c r="R34" i="12"/>
  <c r="R37" i="12"/>
  <c r="P42" i="12"/>
  <c r="P45" i="12"/>
  <c r="O45" i="12" s="1"/>
  <c r="R47" i="12"/>
  <c r="K9" i="12"/>
  <c r="K22" i="12"/>
  <c r="L28" i="12"/>
  <c r="K44" i="12"/>
  <c r="L51" i="12"/>
  <c r="R12" i="12"/>
  <c r="R24" i="12"/>
  <c r="P34" i="12"/>
  <c r="P47" i="12"/>
  <c r="P50" i="12" s="1"/>
  <c r="P52" i="12"/>
  <c r="J27" i="12"/>
  <c r="J28" i="12"/>
  <c r="K36" i="12"/>
  <c r="J38" i="12"/>
  <c r="L40" i="12"/>
  <c r="K45" i="12"/>
  <c r="R8" i="12"/>
  <c r="P33" i="12"/>
  <c r="P36" i="12"/>
  <c r="P39" i="12"/>
  <c r="R43" i="12"/>
  <c r="R52" i="12"/>
  <c r="L13" i="12"/>
  <c r="K23" i="12"/>
  <c r="L27" i="12"/>
  <c r="L38" i="12"/>
  <c r="K48" i="12"/>
  <c r="P54" i="12"/>
  <c r="R54" i="12"/>
  <c r="P56" i="12"/>
  <c r="R56" i="12"/>
  <c r="K52" i="12"/>
  <c r="Q56" i="12"/>
  <c r="L52" i="12"/>
  <c r="L54" i="12"/>
  <c r="Q45" i="12"/>
  <c r="Q47" i="12"/>
  <c r="R49" i="12"/>
  <c r="Q48" i="12"/>
  <c r="R51" i="12"/>
  <c r="Q52" i="12"/>
  <c r="J52" i="12"/>
  <c r="K49" i="12"/>
  <c r="K51" i="12"/>
  <c r="K53" i="12"/>
  <c r="Q14" i="12"/>
  <c r="Q19" i="12"/>
  <c r="Q21" i="12"/>
  <c r="Q27" i="12"/>
  <c r="Q32" i="12"/>
  <c r="Q40" i="12"/>
  <c r="Q51" i="12"/>
  <c r="Q53" i="12"/>
  <c r="Q15" i="12"/>
  <c r="Q20" i="12"/>
  <c r="Q25" i="12"/>
  <c r="Q28" i="12"/>
  <c r="Q38" i="12"/>
  <c r="P49" i="12"/>
  <c r="P51" i="12"/>
  <c r="Q8" i="12"/>
  <c r="Q10" i="12"/>
  <c r="P13" i="12"/>
  <c r="P14" i="12"/>
  <c r="P15" i="12"/>
  <c r="Q16" i="12"/>
  <c r="O16" i="12" s="1"/>
  <c r="P19" i="12"/>
  <c r="P20" i="12"/>
  <c r="P21" i="12"/>
  <c r="Q22" i="12"/>
  <c r="O22" i="12" s="1"/>
  <c r="Q24" i="12"/>
  <c r="O24" i="12" s="1"/>
  <c r="R25" i="12"/>
  <c r="R27" i="12"/>
  <c r="R28" i="12"/>
  <c r="Q30" i="12"/>
  <c r="R32" i="12"/>
  <c r="R35" i="12" s="1"/>
  <c r="Q34" i="12"/>
  <c r="Q37" i="12"/>
  <c r="R38" i="12"/>
  <c r="P40" i="12"/>
  <c r="Q42" i="12"/>
  <c r="O42" i="12" s="1"/>
  <c r="Q44" i="12"/>
  <c r="P46" i="12"/>
  <c r="D447" i="7"/>
  <c r="Q7" i="12"/>
  <c r="Q9" i="12"/>
  <c r="Q12" i="12"/>
  <c r="R13" i="12"/>
  <c r="R14" i="12"/>
  <c r="R15" i="12"/>
  <c r="Q17" i="12"/>
  <c r="R19" i="12"/>
  <c r="R20" i="12"/>
  <c r="R21" i="12"/>
  <c r="Q23" i="12"/>
  <c r="P25" i="12"/>
  <c r="P27" i="12"/>
  <c r="P28" i="12"/>
  <c r="Q29" i="12"/>
  <c r="O29" i="12" s="1"/>
  <c r="P32" i="12"/>
  <c r="Q33" i="12"/>
  <c r="Q36" i="12"/>
  <c r="P38" i="12"/>
  <c r="Q39" i="12"/>
  <c r="R40" i="12"/>
  <c r="Q43" i="12"/>
  <c r="P53" i="12"/>
  <c r="R53" i="12"/>
  <c r="Q54" i="12"/>
  <c r="L7" i="12"/>
  <c r="J8" i="12"/>
  <c r="J9" i="12"/>
  <c r="J10" i="12"/>
  <c r="J12" i="12"/>
  <c r="K13" i="12"/>
  <c r="K15" i="12"/>
  <c r="L16" i="12"/>
  <c r="K19" i="12"/>
  <c r="K21" i="12"/>
  <c r="J22" i="12"/>
  <c r="L23" i="12"/>
  <c r="J24" i="12"/>
  <c r="K25" i="12"/>
  <c r="J29" i="12"/>
  <c r="J30" i="12"/>
  <c r="K32" i="12"/>
  <c r="L33" i="12"/>
  <c r="L34" i="12"/>
  <c r="L36" i="12"/>
  <c r="L37" i="12"/>
  <c r="J39" i="12"/>
  <c r="K40" i="12"/>
  <c r="I40" i="12" s="1"/>
  <c r="L42" i="12"/>
  <c r="L43" i="12"/>
  <c r="L44" i="12"/>
  <c r="L45" i="12"/>
  <c r="L47" i="12"/>
  <c r="J54" i="12"/>
  <c r="L56" i="12"/>
  <c r="J7" i="12"/>
  <c r="L8" i="12"/>
  <c r="L9" i="12"/>
  <c r="L10" i="12"/>
  <c r="L12" i="12"/>
  <c r="K14" i="12"/>
  <c r="J16" i="12"/>
  <c r="J17" i="12"/>
  <c r="L17" i="12"/>
  <c r="K20" i="12"/>
  <c r="L22" i="12"/>
  <c r="J23" i="12"/>
  <c r="L24" i="12"/>
  <c r="K27" i="12"/>
  <c r="K28" i="12"/>
  <c r="I28" i="12" s="1"/>
  <c r="L29" i="12"/>
  <c r="L30" i="12"/>
  <c r="J33" i="12"/>
  <c r="I33" i="12" s="1"/>
  <c r="J34" i="12"/>
  <c r="I34" i="12" s="1"/>
  <c r="J36" i="12"/>
  <c r="J37" i="12"/>
  <c r="K38" i="12"/>
  <c r="L39" i="12"/>
  <c r="J42" i="12"/>
  <c r="J43" i="12"/>
  <c r="J44" i="12"/>
  <c r="J45" i="12"/>
  <c r="J47" i="12"/>
  <c r="J48" i="12"/>
  <c r="L48" i="12"/>
  <c r="H447" i="5"/>
  <c r="K11" i="12"/>
  <c r="I53" i="12"/>
  <c r="J56" i="12"/>
  <c r="L447" i="5"/>
  <c r="R447" i="5"/>
  <c r="Q447" i="5"/>
  <c r="S447" i="5"/>
  <c r="O447" i="5"/>
  <c r="N447" i="5"/>
  <c r="P447" i="5"/>
  <c r="T447" i="5"/>
  <c r="K447" i="5"/>
  <c r="G447" i="5"/>
  <c r="F447" i="5"/>
  <c r="I447" i="5"/>
  <c r="J447" i="5"/>
  <c r="E447" i="7"/>
  <c r="C7" i="7"/>
  <c r="C447" i="7" s="1"/>
  <c r="M447" i="7"/>
  <c r="O8" i="12" l="1"/>
  <c r="R46" i="12"/>
  <c r="O10" i="12"/>
  <c r="R11" i="12"/>
  <c r="O56" i="12"/>
  <c r="S56" i="12" s="1"/>
  <c r="I37" i="12"/>
  <c r="I49" i="12"/>
  <c r="K35" i="12"/>
  <c r="I21" i="12"/>
  <c r="I52" i="12"/>
  <c r="J55" i="12"/>
  <c r="I19" i="12"/>
  <c r="S45" i="12"/>
  <c r="F45" i="12"/>
  <c r="G45" i="12" s="1"/>
  <c r="O23" i="12"/>
  <c r="S23" i="12" s="1"/>
  <c r="I27" i="12"/>
  <c r="M27" i="12" s="1"/>
  <c r="O34" i="12"/>
  <c r="S34" i="12" s="1"/>
  <c r="O30" i="12"/>
  <c r="S30" i="12" s="1"/>
  <c r="I25" i="12"/>
  <c r="C25" i="12" s="1"/>
  <c r="D25" i="12" s="1"/>
  <c r="K46" i="12"/>
  <c r="I13" i="12"/>
  <c r="C13" i="12" s="1"/>
  <c r="D13" i="12" s="1"/>
  <c r="O44" i="12"/>
  <c r="S44" i="12" s="1"/>
  <c r="Q55" i="12"/>
  <c r="R55" i="12"/>
  <c r="I45" i="12"/>
  <c r="M45" i="12" s="1"/>
  <c r="O43" i="12"/>
  <c r="I44" i="12"/>
  <c r="R41" i="12"/>
  <c r="L55" i="12"/>
  <c r="O47" i="12"/>
  <c r="I56" i="12"/>
  <c r="M56" i="12" s="1"/>
  <c r="I15" i="12"/>
  <c r="C15" i="12" s="1"/>
  <c r="D15" i="12" s="1"/>
  <c r="I51" i="12"/>
  <c r="M51" i="12" s="1"/>
  <c r="O17" i="12"/>
  <c r="F17" i="12" s="1"/>
  <c r="G17" i="12" s="1"/>
  <c r="O52" i="12"/>
  <c r="O37" i="12"/>
  <c r="F37" i="12" s="1"/>
  <c r="G37" i="12" s="1"/>
  <c r="K26" i="12"/>
  <c r="O48" i="12"/>
  <c r="S48" i="12" s="1"/>
  <c r="R50" i="12"/>
  <c r="O12" i="12"/>
  <c r="F12" i="12" s="1"/>
  <c r="O9" i="12"/>
  <c r="I14" i="12"/>
  <c r="C14" i="12" s="1"/>
  <c r="D14" i="12" s="1"/>
  <c r="I43" i="12"/>
  <c r="M43" i="12" s="1"/>
  <c r="O39" i="12"/>
  <c r="S39" i="12" s="1"/>
  <c r="K41" i="12"/>
  <c r="O33" i="12"/>
  <c r="F33" i="12" s="1"/>
  <c r="G33" i="12" s="1"/>
  <c r="J31" i="12"/>
  <c r="I54" i="12"/>
  <c r="P18" i="12"/>
  <c r="I23" i="12"/>
  <c r="C23" i="12" s="1"/>
  <c r="D23" i="12" s="1"/>
  <c r="I16" i="12"/>
  <c r="M16" i="12" s="1"/>
  <c r="O28" i="12"/>
  <c r="S28" i="12" s="1"/>
  <c r="O49" i="12"/>
  <c r="O25" i="12"/>
  <c r="S25" i="12" s="1"/>
  <c r="I48" i="12"/>
  <c r="M48" i="12" s="1"/>
  <c r="L31" i="12"/>
  <c r="I17" i="12"/>
  <c r="C17" i="12" s="1"/>
  <c r="D17" i="12" s="1"/>
  <c r="L35" i="12"/>
  <c r="S52" i="12"/>
  <c r="F52" i="12"/>
  <c r="G52" i="12" s="1"/>
  <c r="O51" i="12"/>
  <c r="F51" i="12" s="1"/>
  <c r="R26" i="12"/>
  <c r="R31" i="12"/>
  <c r="Q50" i="12"/>
  <c r="R58" i="12"/>
  <c r="J35" i="12"/>
  <c r="J58" i="12"/>
  <c r="C51" i="12"/>
  <c r="D51" i="12" s="1"/>
  <c r="C49" i="12"/>
  <c r="D49" i="12" s="1"/>
  <c r="M49" i="12"/>
  <c r="I38" i="12"/>
  <c r="C38" i="12" s="1"/>
  <c r="D38" i="12" s="1"/>
  <c r="K18" i="12"/>
  <c r="K50" i="12"/>
  <c r="I32" i="12"/>
  <c r="M32" i="12" s="1"/>
  <c r="K58" i="12"/>
  <c r="K55" i="12"/>
  <c r="O38" i="12"/>
  <c r="S38" i="12" s="1"/>
  <c r="S43" i="12"/>
  <c r="F43" i="12"/>
  <c r="G43" i="12" s="1"/>
  <c r="S9" i="12"/>
  <c r="F9" i="12"/>
  <c r="G9" i="12" s="1"/>
  <c r="F39" i="12"/>
  <c r="G39" i="12" s="1"/>
  <c r="S42" i="12"/>
  <c r="F42" i="12"/>
  <c r="S29" i="12"/>
  <c r="F29" i="12"/>
  <c r="G29" i="12" s="1"/>
  <c r="P31" i="12"/>
  <c r="O27" i="12"/>
  <c r="Q58" i="12"/>
  <c r="Q11" i="12"/>
  <c r="S8" i="12"/>
  <c r="F8" i="12"/>
  <c r="G8" i="12" s="1"/>
  <c r="S16" i="12"/>
  <c r="F16" i="12"/>
  <c r="G16" i="12" s="1"/>
  <c r="O54" i="12"/>
  <c r="P41" i="12"/>
  <c r="S22" i="12"/>
  <c r="F22" i="12"/>
  <c r="G22" i="12" s="1"/>
  <c r="O53" i="12"/>
  <c r="P35" i="12"/>
  <c r="O32" i="12"/>
  <c r="Q31" i="12"/>
  <c r="Q35" i="12"/>
  <c r="R18" i="12"/>
  <c r="P58" i="12"/>
  <c r="P55" i="12"/>
  <c r="Q46" i="12"/>
  <c r="O21" i="12"/>
  <c r="O15" i="12"/>
  <c r="F38" i="12"/>
  <c r="G38" i="12" s="1"/>
  <c r="Q18" i="12"/>
  <c r="Q26" i="12"/>
  <c r="O7" i="12"/>
  <c r="O40" i="12"/>
  <c r="P26" i="12"/>
  <c r="O20" i="12"/>
  <c r="O14" i="12"/>
  <c r="Q41" i="12"/>
  <c r="S10" i="12"/>
  <c r="F10" i="12"/>
  <c r="G10" i="12" s="1"/>
  <c r="O36" i="12"/>
  <c r="S24" i="12"/>
  <c r="F24" i="12"/>
  <c r="G24" i="12" s="1"/>
  <c r="O19" i="12"/>
  <c r="O13" i="12"/>
  <c r="M40" i="12"/>
  <c r="C40" i="12"/>
  <c r="D40" i="12" s="1"/>
  <c r="M21" i="12"/>
  <c r="C21" i="12"/>
  <c r="D21" i="12" s="1"/>
  <c r="M13" i="12"/>
  <c r="M19" i="12"/>
  <c r="C19" i="12"/>
  <c r="D19" i="12" s="1"/>
  <c r="M44" i="12"/>
  <c r="C44" i="12"/>
  <c r="D44" i="12" s="1"/>
  <c r="M33" i="12"/>
  <c r="C33" i="12"/>
  <c r="D33" i="12" s="1"/>
  <c r="K31" i="12"/>
  <c r="L50" i="12"/>
  <c r="L46" i="12"/>
  <c r="L41" i="12"/>
  <c r="I30" i="12"/>
  <c r="I10" i="12"/>
  <c r="I35" i="12"/>
  <c r="M35" i="12" s="1"/>
  <c r="M37" i="12"/>
  <c r="C37" i="12"/>
  <c r="D37" i="12" s="1"/>
  <c r="L18" i="12"/>
  <c r="J11" i="12"/>
  <c r="I7" i="12"/>
  <c r="I29" i="12"/>
  <c r="I22" i="12"/>
  <c r="I9" i="12"/>
  <c r="J50" i="12"/>
  <c r="I47" i="12"/>
  <c r="J46" i="12"/>
  <c r="I42" i="12"/>
  <c r="J41" i="12"/>
  <c r="I36" i="12"/>
  <c r="I20" i="12"/>
  <c r="I39" i="12"/>
  <c r="I8" i="12"/>
  <c r="M53" i="12"/>
  <c r="C53" i="12"/>
  <c r="D53" i="12" s="1"/>
  <c r="M28" i="12"/>
  <c r="C28" i="12"/>
  <c r="D28" i="12" s="1"/>
  <c r="M52" i="12"/>
  <c r="C52" i="12"/>
  <c r="D52" i="12" s="1"/>
  <c r="M34" i="12"/>
  <c r="C34" i="12"/>
  <c r="D34" i="12" s="1"/>
  <c r="J26" i="12"/>
  <c r="I24" i="12"/>
  <c r="J18" i="12"/>
  <c r="I12" i="12"/>
  <c r="L58" i="12"/>
  <c r="L11" i="12"/>
  <c r="F56" i="12"/>
  <c r="AE56" i="12"/>
  <c r="AE58" i="12"/>
  <c r="M54" i="12"/>
  <c r="C54" i="12"/>
  <c r="I55" i="12"/>
  <c r="M55" i="12" s="1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AC447" i="5"/>
  <c r="AG447" i="5"/>
  <c r="S37" i="12" l="1"/>
  <c r="F34" i="12"/>
  <c r="G34" i="12" s="1"/>
  <c r="F48" i="12"/>
  <c r="G48" i="12" s="1"/>
  <c r="F30" i="12"/>
  <c r="G30" i="12" s="1"/>
  <c r="S17" i="12"/>
  <c r="F23" i="12"/>
  <c r="G23" i="12" s="1"/>
  <c r="S12" i="12"/>
  <c r="O50" i="12"/>
  <c r="S50" i="12" s="1"/>
  <c r="S33" i="12"/>
  <c r="C27" i="12"/>
  <c r="D27" i="12" s="1"/>
  <c r="C16" i="12"/>
  <c r="D16" i="12" s="1"/>
  <c r="C45" i="12"/>
  <c r="D45" i="12" s="1"/>
  <c r="M14" i="12"/>
  <c r="O46" i="12"/>
  <c r="S46" i="12" s="1"/>
  <c r="F44" i="12"/>
  <c r="G44" i="12" s="1"/>
  <c r="C56" i="12"/>
  <c r="D56" i="12" s="1"/>
  <c r="F28" i="12"/>
  <c r="G28" i="12" s="1"/>
  <c r="M25" i="12"/>
  <c r="M15" i="12"/>
  <c r="S47" i="12"/>
  <c r="C43" i="12"/>
  <c r="D43" i="12" s="1"/>
  <c r="M23" i="12"/>
  <c r="F47" i="12"/>
  <c r="F25" i="12"/>
  <c r="G25" i="12" s="1"/>
  <c r="F49" i="12"/>
  <c r="G49" i="12" s="1"/>
  <c r="S49" i="12"/>
  <c r="C48" i="12"/>
  <c r="D48" i="12" s="1"/>
  <c r="O55" i="12"/>
  <c r="S55" i="12" s="1"/>
  <c r="M38" i="12"/>
  <c r="M17" i="12"/>
  <c r="S51" i="12"/>
  <c r="I58" i="12"/>
  <c r="M58" i="12" s="1"/>
  <c r="C32" i="12"/>
  <c r="D32" i="12" s="1"/>
  <c r="I31" i="12"/>
  <c r="M31" i="12" s="1"/>
  <c r="S20" i="12"/>
  <c r="O26" i="12"/>
  <c r="S26" i="12" s="1"/>
  <c r="F20" i="12"/>
  <c r="S21" i="12"/>
  <c r="F21" i="12"/>
  <c r="G21" i="12" s="1"/>
  <c r="G12" i="12"/>
  <c r="S32" i="12"/>
  <c r="O35" i="12"/>
  <c r="S35" i="12" s="1"/>
  <c r="F32" i="12"/>
  <c r="S27" i="12"/>
  <c r="O31" i="12"/>
  <c r="S31" i="12" s="1"/>
  <c r="F27" i="12"/>
  <c r="G42" i="12"/>
  <c r="S13" i="12"/>
  <c r="F13" i="12"/>
  <c r="G13" i="12" s="1"/>
  <c r="O41" i="12"/>
  <c r="S41" i="12" s="1"/>
  <c r="S36" i="12"/>
  <c r="F36" i="12"/>
  <c r="O18" i="12"/>
  <c r="S18" i="12" s="1"/>
  <c r="S54" i="12"/>
  <c r="F54" i="12"/>
  <c r="G54" i="12" s="1"/>
  <c r="S19" i="12"/>
  <c r="F19" i="12"/>
  <c r="G19" i="12" s="1"/>
  <c r="S40" i="12"/>
  <c r="F40" i="12"/>
  <c r="G40" i="12" s="1"/>
  <c r="S53" i="12"/>
  <c r="F53" i="12"/>
  <c r="G53" i="12" s="1"/>
  <c r="S14" i="12"/>
  <c r="F14" i="12"/>
  <c r="G14" i="12" s="1"/>
  <c r="O11" i="12"/>
  <c r="S11" i="12" s="1"/>
  <c r="O58" i="12"/>
  <c r="S58" i="12" s="1"/>
  <c r="S7" i="12"/>
  <c r="F7" i="12"/>
  <c r="S15" i="12"/>
  <c r="F15" i="12"/>
  <c r="G15" i="12" s="1"/>
  <c r="G51" i="12"/>
  <c r="I41" i="12"/>
  <c r="M41" i="12" s="1"/>
  <c r="M36" i="12"/>
  <c r="C36" i="12"/>
  <c r="M47" i="12"/>
  <c r="I50" i="12"/>
  <c r="M50" i="12" s="1"/>
  <c r="C47" i="12"/>
  <c r="M29" i="12"/>
  <c r="C29" i="12"/>
  <c r="D29" i="12" s="1"/>
  <c r="M24" i="12"/>
  <c r="C24" i="12"/>
  <c r="D24" i="12" s="1"/>
  <c r="M8" i="12"/>
  <c r="C8" i="12"/>
  <c r="D8" i="12" s="1"/>
  <c r="M7" i="12"/>
  <c r="I11" i="12"/>
  <c r="M11" i="12" s="1"/>
  <c r="C7" i="12"/>
  <c r="M10" i="12"/>
  <c r="C10" i="12"/>
  <c r="D10" i="12" s="1"/>
  <c r="M39" i="12"/>
  <c r="C39" i="12"/>
  <c r="D39" i="12" s="1"/>
  <c r="M42" i="12"/>
  <c r="I46" i="12"/>
  <c r="M46" i="12" s="1"/>
  <c r="C42" i="12"/>
  <c r="M9" i="12"/>
  <c r="C9" i="12"/>
  <c r="D9" i="12" s="1"/>
  <c r="M30" i="12"/>
  <c r="C30" i="12"/>
  <c r="D30" i="12" s="1"/>
  <c r="I18" i="12"/>
  <c r="M18" i="12" s="1"/>
  <c r="M12" i="12"/>
  <c r="C12" i="12"/>
  <c r="I26" i="12"/>
  <c r="M26" i="12" s="1"/>
  <c r="M20" i="12"/>
  <c r="C20" i="12"/>
  <c r="M22" i="12"/>
  <c r="C22" i="12"/>
  <c r="D22" i="12" s="1"/>
  <c r="G56" i="12"/>
  <c r="D54" i="12"/>
  <c r="C55" i="12"/>
  <c r="D55" i="12" s="1"/>
  <c r="E447" i="5"/>
  <c r="M447" i="5"/>
  <c r="D232" i="5"/>
  <c r="D360" i="5"/>
  <c r="U447" i="5"/>
  <c r="D9" i="5"/>
  <c r="D13" i="5"/>
  <c r="D17" i="5"/>
  <c r="D21" i="5"/>
  <c r="D25" i="5"/>
  <c r="D29" i="5"/>
  <c r="D33" i="5"/>
  <c r="D37" i="5"/>
  <c r="D41" i="5"/>
  <c r="D45" i="5"/>
  <c r="D49" i="5"/>
  <c r="D53" i="5"/>
  <c r="D57" i="5"/>
  <c r="D61" i="5"/>
  <c r="D65" i="5"/>
  <c r="D69" i="5"/>
  <c r="D73" i="5"/>
  <c r="D77" i="5"/>
  <c r="D81" i="5"/>
  <c r="D85" i="5"/>
  <c r="D89" i="5"/>
  <c r="D93" i="5"/>
  <c r="D97" i="5"/>
  <c r="D101" i="5"/>
  <c r="D105" i="5"/>
  <c r="D112" i="5"/>
  <c r="D120" i="5"/>
  <c r="D128" i="5"/>
  <c r="D136" i="5"/>
  <c r="D144" i="5"/>
  <c r="D152" i="5"/>
  <c r="D160" i="5"/>
  <c r="D168" i="5"/>
  <c r="D176" i="5"/>
  <c r="D184" i="5"/>
  <c r="D192" i="5"/>
  <c r="D200" i="5"/>
  <c r="D208" i="5"/>
  <c r="D216" i="5"/>
  <c r="D224" i="5"/>
  <c r="D240" i="5"/>
  <c r="D248" i="5"/>
  <c r="D256" i="5"/>
  <c r="D264" i="5"/>
  <c r="D272" i="5"/>
  <c r="D280" i="5"/>
  <c r="D288" i="5"/>
  <c r="D296" i="5"/>
  <c r="D304" i="5"/>
  <c r="D312" i="5"/>
  <c r="D320" i="5"/>
  <c r="D328" i="5"/>
  <c r="D336" i="5"/>
  <c r="D344" i="5"/>
  <c r="D352" i="5"/>
  <c r="D368" i="5"/>
  <c r="D376" i="5"/>
  <c r="D384" i="5"/>
  <c r="D392" i="5"/>
  <c r="D400" i="5"/>
  <c r="D408" i="5"/>
  <c r="D416" i="5"/>
  <c r="D424" i="5"/>
  <c r="D432" i="5"/>
  <c r="D440" i="5"/>
  <c r="D7" i="5"/>
  <c r="D109" i="5"/>
  <c r="D113" i="5"/>
  <c r="D117" i="5"/>
  <c r="D121" i="5"/>
  <c r="D125" i="5"/>
  <c r="D129" i="5"/>
  <c r="D133" i="5"/>
  <c r="D137" i="5"/>
  <c r="D141" i="5"/>
  <c r="D145" i="5"/>
  <c r="D149" i="5"/>
  <c r="D153" i="5"/>
  <c r="D157" i="5"/>
  <c r="D161" i="5"/>
  <c r="D165" i="5"/>
  <c r="D169" i="5"/>
  <c r="D173" i="5"/>
  <c r="D177" i="5"/>
  <c r="D181" i="5"/>
  <c r="D185" i="5"/>
  <c r="D189" i="5"/>
  <c r="D193" i="5"/>
  <c r="Y447" i="5"/>
  <c r="D10" i="5"/>
  <c r="D14" i="5"/>
  <c r="D18" i="5"/>
  <c r="D22" i="5"/>
  <c r="D26" i="5"/>
  <c r="D30" i="5"/>
  <c r="D34" i="5"/>
  <c r="D38" i="5"/>
  <c r="D42" i="5"/>
  <c r="D46" i="5"/>
  <c r="D50" i="5"/>
  <c r="D54" i="5"/>
  <c r="D58" i="5"/>
  <c r="D62" i="5"/>
  <c r="D66" i="5"/>
  <c r="D70" i="5"/>
  <c r="D74" i="5"/>
  <c r="D78" i="5"/>
  <c r="D82" i="5"/>
  <c r="D86" i="5"/>
  <c r="D90" i="5"/>
  <c r="D94" i="5"/>
  <c r="D98" i="5"/>
  <c r="D102" i="5"/>
  <c r="D106" i="5"/>
  <c r="D110" i="5"/>
  <c r="D114" i="5"/>
  <c r="D118" i="5"/>
  <c r="D122" i="5"/>
  <c r="D126" i="5"/>
  <c r="D130" i="5"/>
  <c r="D134" i="5"/>
  <c r="D138" i="5"/>
  <c r="D142" i="5"/>
  <c r="D146" i="5"/>
  <c r="D150" i="5"/>
  <c r="D154" i="5"/>
  <c r="D158" i="5"/>
  <c r="D162" i="5"/>
  <c r="D166" i="5"/>
  <c r="D170" i="5"/>
  <c r="D11" i="5"/>
  <c r="D15" i="5"/>
  <c r="D19" i="5"/>
  <c r="D23" i="5"/>
  <c r="D27" i="5"/>
  <c r="D31" i="5"/>
  <c r="D35" i="5"/>
  <c r="D39" i="5"/>
  <c r="D43" i="5"/>
  <c r="D47" i="5"/>
  <c r="D51" i="5"/>
  <c r="D55" i="5"/>
  <c r="D59" i="5"/>
  <c r="D63" i="5"/>
  <c r="D67" i="5"/>
  <c r="D71" i="5"/>
  <c r="D75" i="5"/>
  <c r="D79" i="5"/>
  <c r="D83" i="5"/>
  <c r="D87" i="5"/>
  <c r="D91" i="5"/>
  <c r="D95" i="5"/>
  <c r="D99" i="5"/>
  <c r="D103" i="5"/>
  <c r="D107" i="5"/>
  <c r="D111" i="5"/>
  <c r="D115" i="5"/>
  <c r="D119" i="5"/>
  <c r="D123" i="5"/>
  <c r="D127" i="5"/>
  <c r="D131" i="5"/>
  <c r="D135" i="5"/>
  <c r="D139" i="5"/>
  <c r="D143" i="5"/>
  <c r="D147" i="5"/>
  <c r="D151" i="5"/>
  <c r="D155" i="5"/>
  <c r="D159" i="5"/>
  <c r="D163" i="5"/>
  <c r="D167" i="5"/>
  <c r="D171" i="5"/>
  <c r="D175" i="5"/>
  <c r="D179" i="5"/>
  <c r="D183" i="5"/>
  <c r="D187" i="5"/>
  <c r="D191" i="5"/>
  <c r="D195" i="5"/>
  <c r="D199" i="5"/>
  <c r="D203" i="5"/>
  <c r="D207" i="5"/>
  <c r="D211" i="5"/>
  <c r="D215" i="5"/>
  <c r="D219" i="5"/>
  <c r="D223" i="5"/>
  <c r="D227" i="5"/>
  <c r="D231" i="5"/>
  <c r="D235" i="5"/>
  <c r="D239" i="5"/>
  <c r="D243" i="5"/>
  <c r="D247" i="5"/>
  <c r="D251" i="5"/>
  <c r="D255" i="5"/>
  <c r="D259" i="5"/>
  <c r="D263" i="5"/>
  <c r="D267" i="5"/>
  <c r="D271" i="5"/>
  <c r="D275" i="5"/>
  <c r="D279" i="5"/>
  <c r="D283" i="5"/>
  <c r="D287" i="5"/>
  <c r="D291" i="5"/>
  <c r="D295" i="5"/>
  <c r="D299" i="5"/>
  <c r="D303" i="5"/>
  <c r="D307" i="5"/>
  <c r="D311" i="5"/>
  <c r="D315" i="5"/>
  <c r="D319" i="5"/>
  <c r="D323" i="5"/>
  <c r="D327" i="5"/>
  <c r="D331" i="5"/>
  <c r="D335" i="5"/>
  <c r="D339" i="5"/>
  <c r="D343" i="5"/>
  <c r="D347" i="5"/>
  <c r="D351" i="5"/>
  <c r="D355" i="5"/>
  <c r="D359" i="5"/>
  <c r="D363" i="5"/>
  <c r="D367" i="5"/>
  <c r="D371" i="5"/>
  <c r="D375" i="5"/>
  <c r="D379" i="5"/>
  <c r="D383" i="5"/>
  <c r="D387" i="5"/>
  <c r="D391" i="5"/>
  <c r="D395" i="5"/>
  <c r="D399" i="5"/>
  <c r="D403" i="5"/>
  <c r="D407" i="5"/>
  <c r="D411" i="5"/>
  <c r="D415" i="5"/>
  <c r="D419" i="5"/>
  <c r="D423" i="5"/>
  <c r="D427" i="5"/>
  <c r="D431" i="5"/>
  <c r="D435" i="5"/>
  <c r="D439" i="5"/>
  <c r="D443" i="5"/>
  <c r="D8" i="5"/>
  <c r="D12" i="5"/>
  <c r="D16" i="5"/>
  <c r="D20" i="5"/>
  <c r="D24" i="5"/>
  <c r="D28" i="5"/>
  <c r="D32" i="5"/>
  <c r="D36" i="5"/>
  <c r="D40" i="5"/>
  <c r="D44" i="5"/>
  <c r="D48" i="5"/>
  <c r="D52" i="5"/>
  <c r="D56" i="5"/>
  <c r="D60" i="5"/>
  <c r="D64" i="5"/>
  <c r="D68" i="5"/>
  <c r="D72" i="5"/>
  <c r="D76" i="5"/>
  <c r="D80" i="5"/>
  <c r="D84" i="5"/>
  <c r="D88" i="5"/>
  <c r="D92" i="5"/>
  <c r="D96" i="5"/>
  <c r="D100" i="5"/>
  <c r="D104" i="5"/>
  <c r="D108" i="5"/>
  <c r="D116" i="5"/>
  <c r="D124" i="5"/>
  <c r="D132" i="5"/>
  <c r="D140" i="5"/>
  <c r="D148" i="5"/>
  <c r="D156" i="5"/>
  <c r="D164" i="5"/>
  <c r="D172" i="5"/>
  <c r="D180" i="5"/>
  <c r="D188" i="5"/>
  <c r="D196" i="5"/>
  <c r="D204" i="5"/>
  <c r="D212" i="5"/>
  <c r="D220" i="5"/>
  <c r="D228" i="5"/>
  <c r="D236" i="5"/>
  <c r="D244" i="5"/>
  <c r="D252" i="5"/>
  <c r="D260" i="5"/>
  <c r="D268" i="5"/>
  <c r="D276" i="5"/>
  <c r="D284" i="5"/>
  <c r="D292" i="5"/>
  <c r="D300" i="5"/>
  <c r="D308" i="5"/>
  <c r="D316" i="5"/>
  <c r="D324" i="5"/>
  <c r="D332" i="5"/>
  <c r="D340" i="5"/>
  <c r="D348" i="5"/>
  <c r="D356" i="5"/>
  <c r="D364" i="5"/>
  <c r="D372" i="5"/>
  <c r="D380" i="5"/>
  <c r="D388" i="5"/>
  <c r="D396" i="5"/>
  <c r="D404" i="5"/>
  <c r="D412" i="5"/>
  <c r="D420" i="5"/>
  <c r="D428" i="5"/>
  <c r="D436" i="5"/>
  <c r="D444" i="5"/>
  <c r="D197" i="5"/>
  <c r="D201" i="5"/>
  <c r="D205" i="5"/>
  <c r="D209" i="5"/>
  <c r="D213" i="5"/>
  <c r="D217" i="5"/>
  <c r="D221" i="5"/>
  <c r="D225" i="5"/>
  <c r="D229" i="5"/>
  <c r="D233" i="5"/>
  <c r="D237" i="5"/>
  <c r="D241" i="5"/>
  <c r="D245" i="5"/>
  <c r="D249" i="5"/>
  <c r="D253" i="5"/>
  <c r="D257" i="5"/>
  <c r="D261" i="5"/>
  <c r="D265" i="5"/>
  <c r="D269" i="5"/>
  <c r="D273" i="5"/>
  <c r="D277" i="5"/>
  <c r="D281" i="5"/>
  <c r="D285" i="5"/>
  <c r="D289" i="5"/>
  <c r="D293" i="5"/>
  <c r="D297" i="5"/>
  <c r="D301" i="5"/>
  <c r="D305" i="5"/>
  <c r="D309" i="5"/>
  <c r="D313" i="5"/>
  <c r="D317" i="5"/>
  <c r="D321" i="5"/>
  <c r="D325" i="5"/>
  <c r="D329" i="5"/>
  <c r="D333" i="5"/>
  <c r="D337" i="5"/>
  <c r="D341" i="5"/>
  <c r="D345" i="5"/>
  <c r="D349" i="5"/>
  <c r="D353" i="5"/>
  <c r="D357" i="5"/>
  <c r="D361" i="5"/>
  <c r="D365" i="5"/>
  <c r="D369" i="5"/>
  <c r="D373" i="5"/>
  <c r="D377" i="5"/>
  <c r="D381" i="5"/>
  <c r="D385" i="5"/>
  <c r="D389" i="5"/>
  <c r="D393" i="5"/>
  <c r="D397" i="5"/>
  <c r="D401" i="5"/>
  <c r="D405" i="5"/>
  <c r="D409" i="5"/>
  <c r="D413" i="5"/>
  <c r="D417" i="5"/>
  <c r="D421" i="5"/>
  <c r="D425" i="5"/>
  <c r="D429" i="5"/>
  <c r="D433" i="5"/>
  <c r="D437" i="5"/>
  <c r="D441" i="5"/>
  <c r="D445" i="5"/>
  <c r="D174" i="5"/>
  <c r="D178" i="5"/>
  <c r="D182" i="5"/>
  <c r="D186" i="5"/>
  <c r="D190" i="5"/>
  <c r="D194" i="5"/>
  <c r="D198" i="5"/>
  <c r="D202" i="5"/>
  <c r="D206" i="5"/>
  <c r="D210" i="5"/>
  <c r="D214" i="5"/>
  <c r="D218" i="5"/>
  <c r="D222" i="5"/>
  <c r="D226" i="5"/>
  <c r="D230" i="5"/>
  <c r="D234" i="5"/>
  <c r="D238" i="5"/>
  <c r="D242" i="5"/>
  <c r="D246" i="5"/>
  <c r="D250" i="5"/>
  <c r="D254" i="5"/>
  <c r="D258" i="5"/>
  <c r="D262" i="5"/>
  <c r="D266" i="5"/>
  <c r="D270" i="5"/>
  <c r="D274" i="5"/>
  <c r="D278" i="5"/>
  <c r="D282" i="5"/>
  <c r="D286" i="5"/>
  <c r="D290" i="5"/>
  <c r="D294" i="5"/>
  <c r="D298" i="5"/>
  <c r="D302" i="5"/>
  <c r="D306" i="5"/>
  <c r="D310" i="5"/>
  <c r="D314" i="5"/>
  <c r="D318" i="5"/>
  <c r="D322" i="5"/>
  <c r="D326" i="5"/>
  <c r="D330" i="5"/>
  <c r="D334" i="5"/>
  <c r="D338" i="5"/>
  <c r="D342" i="5"/>
  <c r="D346" i="5"/>
  <c r="D350" i="5"/>
  <c r="D354" i="5"/>
  <c r="D358" i="5"/>
  <c r="D362" i="5"/>
  <c r="D366" i="5"/>
  <c r="D370" i="5"/>
  <c r="D374" i="5"/>
  <c r="D378" i="5"/>
  <c r="D382" i="5"/>
  <c r="D386" i="5"/>
  <c r="D390" i="5"/>
  <c r="D394" i="5"/>
  <c r="D398" i="5"/>
  <c r="D402" i="5"/>
  <c r="D406" i="5"/>
  <c r="D410" i="5"/>
  <c r="D414" i="5"/>
  <c r="D418" i="5"/>
  <c r="D422" i="5"/>
  <c r="D426" i="5"/>
  <c r="D430" i="5"/>
  <c r="D434" i="5"/>
  <c r="D438" i="5"/>
  <c r="D442" i="5"/>
  <c r="D446" i="5"/>
  <c r="C442" i="5"/>
  <c r="C441" i="5"/>
  <c r="C439" i="5"/>
  <c r="C437" i="5"/>
  <c r="C433" i="5"/>
  <c r="C432" i="5"/>
  <c r="C429" i="5"/>
  <c r="C426" i="5"/>
  <c r="C425" i="5"/>
  <c r="C423" i="5"/>
  <c r="C421" i="5"/>
  <c r="C417" i="5"/>
  <c r="C416" i="5"/>
  <c r="C413" i="5"/>
  <c r="C410" i="5"/>
  <c r="C409" i="5"/>
  <c r="C407" i="5"/>
  <c r="C405" i="5"/>
  <c r="C401" i="5"/>
  <c r="C400" i="5"/>
  <c r="C397" i="5"/>
  <c r="C394" i="5"/>
  <c r="C393" i="5"/>
  <c r="C391" i="5"/>
  <c r="C389" i="5"/>
  <c r="C385" i="5"/>
  <c r="C384" i="5"/>
  <c r="C381" i="5"/>
  <c r="C378" i="5"/>
  <c r="C377" i="5"/>
  <c r="C375" i="5"/>
  <c r="C373" i="5"/>
  <c r="C369" i="5"/>
  <c r="C368" i="5"/>
  <c r="C365" i="5"/>
  <c r="C359" i="5"/>
  <c r="C357" i="5"/>
  <c r="C351" i="5"/>
  <c r="C349" i="5"/>
  <c r="C346" i="5"/>
  <c r="C344" i="5"/>
  <c r="C338" i="5"/>
  <c r="C336" i="5"/>
  <c r="C330" i="5"/>
  <c r="C328" i="5"/>
  <c r="C322" i="5"/>
  <c r="C320" i="5"/>
  <c r="C314" i="5"/>
  <c r="C312" i="5"/>
  <c r="C311" i="5"/>
  <c r="C309" i="5"/>
  <c r="C306" i="5"/>
  <c r="C304" i="5"/>
  <c r="C298" i="5"/>
  <c r="C296" i="5"/>
  <c r="C290" i="5"/>
  <c r="C288" i="5"/>
  <c r="C282" i="5"/>
  <c r="C280" i="5"/>
  <c r="C279" i="5"/>
  <c r="C278" i="5"/>
  <c r="C277" i="5"/>
  <c r="C275" i="5"/>
  <c r="C274" i="5"/>
  <c r="C270" i="5"/>
  <c r="C268" i="5"/>
  <c r="C266" i="5"/>
  <c r="C265" i="5"/>
  <c r="C264" i="5"/>
  <c r="C263" i="5"/>
  <c r="C261" i="5"/>
  <c r="C260" i="5"/>
  <c r="C259" i="5"/>
  <c r="C258" i="5"/>
  <c r="C257" i="5"/>
  <c r="C255" i="5"/>
  <c r="C254" i="5"/>
  <c r="C253" i="5"/>
  <c r="C252" i="5"/>
  <c r="C250" i="5"/>
  <c r="C249" i="5"/>
  <c r="C246" i="5"/>
  <c r="C245" i="5"/>
  <c r="C242" i="5"/>
  <c r="C241" i="5"/>
  <c r="C240" i="5"/>
  <c r="C237" i="5"/>
  <c r="C235" i="5"/>
  <c r="C234" i="5"/>
  <c r="C233" i="5"/>
  <c r="C231" i="5"/>
  <c r="C230" i="5"/>
  <c r="C228" i="5"/>
  <c r="C226" i="5"/>
  <c r="C225" i="5"/>
  <c r="C224" i="5"/>
  <c r="C223" i="5"/>
  <c r="C222" i="5"/>
  <c r="C221" i="5"/>
  <c r="C219" i="5"/>
  <c r="C218" i="5"/>
  <c r="C214" i="5"/>
  <c r="C210" i="5"/>
  <c r="C209" i="5"/>
  <c r="C207" i="5"/>
  <c r="C206" i="5"/>
  <c r="C202" i="5"/>
  <c r="C200" i="5"/>
  <c r="C198" i="5"/>
  <c r="C197" i="5"/>
  <c r="C196" i="5"/>
  <c r="C195" i="5"/>
  <c r="C194" i="5"/>
  <c r="C190" i="5"/>
  <c r="C188" i="5"/>
  <c r="C186" i="5"/>
  <c r="C185" i="5"/>
  <c r="C183" i="5"/>
  <c r="C182" i="5"/>
  <c r="C178" i="5"/>
  <c r="C176" i="5"/>
  <c r="C174" i="5"/>
  <c r="C173" i="5"/>
  <c r="C172" i="5"/>
  <c r="C171" i="5"/>
  <c r="C170" i="5"/>
  <c r="C169" i="5"/>
  <c r="C167" i="5"/>
  <c r="C166" i="5"/>
  <c r="C162" i="5"/>
  <c r="C160" i="5"/>
  <c r="C158" i="5"/>
  <c r="C157" i="5"/>
  <c r="C156" i="5"/>
  <c r="C155" i="5"/>
  <c r="C154" i="5"/>
  <c r="C153" i="5"/>
  <c r="C151" i="5"/>
  <c r="C150" i="5"/>
  <c r="C146" i="5"/>
  <c r="C144" i="5"/>
  <c r="C142" i="5"/>
  <c r="C141" i="5"/>
  <c r="C140" i="5"/>
  <c r="C139" i="5"/>
  <c r="C138" i="5"/>
  <c r="C137" i="5"/>
  <c r="C135" i="5"/>
  <c r="C134" i="5"/>
  <c r="C130" i="5"/>
  <c r="C128" i="5"/>
  <c r="C126" i="5"/>
  <c r="C125" i="5"/>
  <c r="C124" i="5"/>
  <c r="C123" i="5"/>
  <c r="C122" i="5"/>
  <c r="C121" i="5"/>
  <c r="C119" i="5"/>
  <c r="C118" i="5"/>
  <c r="C114" i="5"/>
  <c r="C112" i="5"/>
  <c r="C110" i="5"/>
  <c r="C109" i="5"/>
  <c r="C108" i="5"/>
  <c r="C106" i="5"/>
  <c r="C105" i="5"/>
  <c r="C104" i="5"/>
  <c r="C102" i="5"/>
  <c r="C101" i="5"/>
  <c r="C98" i="5"/>
  <c r="C97" i="5"/>
  <c r="C95" i="5"/>
  <c r="C94" i="5"/>
  <c r="C93" i="5"/>
  <c r="C92" i="5"/>
  <c r="C90" i="5"/>
  <c r="C89" i="5"/>
  <c r="C88" i="5"/>
  <c r="C86" i="5"/>
  <c r="C85" i="5"/>
  <c r="C82" i="5"/>
  <c r="C81" i="5"/>
  <c r="C79" i="5"/>
  <c r="C78" i="5"/>
  <c r="C77" i="5"/>
  <c r="C74" i="5"/>
  <c r="C73" i="5"/>
  <c r="C72" i="5"/>
  <c r="C70" i="5"/>
  <c r="C69" i="5"/>
  <c r="C67" i="5"/>
  <c r="C66" i="5"/>
  <c r="C65" i="5"/>
  <c r="C63" i="5"/>
  <c r="C62" i="5"/>
  <c r="C59" i="5"/>
  <c r="C58" i="5"/>
  <c r="C57" i="5"/>
  <c r="C56" i="5"/>
  <c r="C55" i="5"/>
  <c r="C54" i="5"/>
  <c r="C52" i="5"/>
  <c r="C51" i="5"/>
  <c r="C50" i="5"/>
  <c r="C48" i="5"/>
  <c r="C47" i="5"/>
  <c r="C46" i="5"/>
  <c r="C43" i="5"/>
  <c r="C42" i="5"/>
  <c r="C39" i="5"/>
  <c r="C38" i="5"/>
  <c r="C35" i="5"/>
  <c r="C34" i="5"/>
  <c r="C31" i="5"/>
  <c r="C29" i="5"/>
  <c r="C27" i="5"/>
  <c r="C24" i="5"/>
  <c r="C23" i="5"/>
  <c r="C20" i="5"/>
  <c r="C19" i="5"/>
  <c r="C16" i="5"/>
  <c r="C15" i="5"/>
  <c r="C12" i="5"/>
  <c r="C11" i="5"/>
  <c r="C8" i="5"/>
  <c r="C7" i="5"/>
  <c r="F50" i="12" l="1"/>
  <c r="G50" i="12" s="1"/>
  <c r="F46" i="12"/>
  <c r="G46" i="12" s="1"/>
  <c r="G47" i="12"/>
  <c r="C35" i="12"/>
  <c r="D35" i="12" s="1"/>
  <c r="C31" i="12"/>
  <c r="D31" i="12" s="1"/>
  <c r="C58" i="12"/>
  <c r="D58" i="12" s="1"/>
  <c r="F55" i="12"/>
  <c r="G55" i="12" s="1"/>
  <c r="G36" i="12"/>
  <c r="F41" i="12"/>
  <c r="G41" i="12" s="1"/>
  <c r="G20" i="12"/>
  <c r="F26" i="12"/>
  <c r="G26" i="12" s="1"/>
  <c r="F35" i="12"/>
  <c r="G35" i="12" s="1"/>
  <c r="G32" i="12"/>
  <c r="F18" i="12"/>
  <c r="G18" i="12" s="1"/>
  <c r="F58" i="12"/>
  <c r="G58" i="12" s="1"/>
  <c r="F11" i="12"/>
  <c r="G11" i="12" s="1"/>
  <c r="G7" i="12"/>
  <c r="G27" i="12"/>
  <c r="F31" i="12"/>
  <c r="G31" i="12" s="1"/>
  <c r="D12" i="12"/>
  <c r="C18" i="12"/>
  <c r="D18" i="12" s="1"/>
  <c r="C11" i="12"/>
  <c r="D11" i="12" s="1"/>
  <c r="D7" i="12"/>
  <c r="D36" i="12"/>
  <c r="C41" i="12"/>
  <c r="D41" i="12" s="1"/>
  <c r="D20" i="12"/>
  <c r="C26" i="12"/>
  <c r="D26" i="12" s="1"/>
  <c r="D42" i="12"/>
  <c r="C46" i="12"/>
  <c r="D46" i="12" s="1"/>
  <c r="D47" i="12"/>
  <c r="C50" i="12"/>
  <c r="D50" i="12" s="1"/>
  <c r="C9" i="5"/>
  <c r="C13" i="5"/>
  <c r="C17" i="5"/>
  <c r="C21" i="5"/>
  <c r="C25" i="5"/>
  <c r="C32" i="5"/>
  <c r="C36" i="5"/>
  <c r="C40" i="5"/>
  <c r="C44" i="5"/>
  <c r="C49" i="5"/>
  <c r="C53" i="5"/>
  <c r="C61" i="5"/>
  <c r="C64" i="5"/>
  <c r="C68" i="5"/>
  <c r="C75" i="5"/>
  <c r="C80" i="5"/>
  <c r="C84" i="5"/>
  <c r="C96" i="5"/>
  <c r="C100" i="5"/>
  <c r="C212" i="5"/>
  <c r="C10" i="5"/>
  <c r="C14" i="5"/>
  <c r="C18" i="5"/>
  <c r="C22" i="5"/>
  <c r="C26" i="5"/>
  <c r="C30" i="5"/>
  <c r="C33" i="5"/>
  <c r="C37" i="5"/>
  <c r="C41" i="5"/>
  <c r="C45" i="5"/>
  <c r="C60" i="5"/>
  <c r="C71" i="5"/>
  <c r="C76" i="5"/>
  <c r="C87" i="5"/>
  <c r="C103" i="5"/>
  <c r="C115" i="5"/>
  <c r="C117" i="5"/>
  <c r="C120" i="5"/>
  <c r="C131" i="5"/>
  <c r="C133" i="5"/>
  <c r="C136" i="5"/>
  <c r="C147" i="5"/>
  <c r="C149" i="5"/>
  <c r="C152" i="5"/>
  <c r="C163" i="5"/>
  <c r="C165" i="5"/>
  <c r="C168" i="5"/>
  <c r="C179" i="5"/>
  <c r="C181" i="5"/>
  <c r="C184" i="5"/>
  <c r="C191" i="5"/>
  <c r="C193" i="5"/>
  <c r="C203" i="5"/>
  <c r="C205" i="5"/>
  <c r="C208" i="5"/>
  <c r="C215" i="5"/>
  <c r="C217" i="5"/>
  <c r="C220" i="5"/>
  <c r="C83" i="5"/>
  <c r="C91" i="5"/>
  <c r="C99" i="5"/>
  <c r="C107" i="5"/>
  <c r="C111" i="5"/>
  <c r="C113" i="5"/>
  <c r="C116" i="5"/>
  <c r="C127" i="5"/>
  <c r="C129" i="5"/>
  <c r="C132" i="5"/>
  <c r="C143" i="5"/>
  <c r="C145" i="5"/>
  <c r="C148" i="5"/>
  <c r="C159" i="5"/>
  <c r="C161" i="5"/>
  <c r="C164" i="5"/>
  <c r="C175" i="5"/>
  <c r="C177" i="5"/>
  <c r="C180" i="5"/>
  <c r="C187" i="5"/>
  <c r="C189" i="5"/>
  <c r="C192" i="5"/>
  <c r="C199" i="5"/>
  <c r="C201" i="5"/>
  <c r="C204" i="5"/>
  <c r="C211" i="5"/>
  <c r="C213" i="5"/>
  <c r="C216" i="5"/>
  <c r="C227" i="5"/>
  <c r="C229" i="5"/>
  <c r="C232" i="5"/>
  <c r="C238" i="5"/>
  <c r="C244" i="5"/>
  <c r="C247" i="5"/>
  <c r="C251" i="5"/>
  <c r="C256" i="5"/>
  <c r="C271" i="5"/>
  <c r="C273" i="5"/>
  <c r="C276" i="5"/>
  <c r="C286" i="5"/>
  <c r="C294" i="5"/>
  <c r="C302" i="5"/>
  <c r="C310" i="5"/>
  <c r="C318" i="5"/>
  <c r="C326" i="5"/>
  <c r="C334" i="5"/>
  <c r="C342" i="5"/>
  <c r="C347" i="5"/>
  <c r="C355" i="5"/>
  <c r="C363" i="5"/>
  <c r="C376" i="5"/>
  <c r="C379" i="5"/>
  <c r="C392" i="5"/>
  <c r="C395" i="5"/>
  <c r="C408" i="5"/>
  <c r="C411" i="5"/>
  <c r="C424" i="5"/>
  <c r="C427" i="5"/>
  <c r="C440" i="5"/>
  <c r="C443" i="5"/>
  <c r="C445" i="5"/>
  <c r="C236" i="5"/>
  <c r="C239" i="5"/>
  <c r="C243" i="5"/>
  <c r="C248" i="5"/>
  <c r="C262" i="5"/>
  <c r="C267" i="5"/>
  <c r="C269" i="5"/>
  <c r="C272" i="5"/>
  <c r="C284" i="5"/>
  <c r="C292" i="5"/>
  <c r="C300" i="5"/>
  <c r="C308" i="5"/>
  <c r="C316" i="5"/>
  <c r="C324" i="5"/>
  <c r="C332" i="5"/>
  <c r="C340" i="5"/>
  <c r="C353" i="5"/>
  <c r="C361" i="5"/>
  <c r="C367" i="5"/>
  <c r="C370" i="5"/>
  <c r="C383" i="5"/>
  <c r="C386" i="5"/>
  <c r="C399" i="5"/>
  <c r="C402" i="5"/>
  <c r="C415" i="5"/>
  <c r="C418" i="5"/>
  <c r="C431" i="5"/>
  <c r="C434" i="5"/>
  <c r="C444" i="5"/>
  <c r="C28" i="5"/>
  <c r="C371" i="5"/>
  <c r="C387" i="5"/>
  <c r="C403" i="5"/>
  <c r="C419" i="5"/>
  <c r="C435" i="5"/>
  <c r="C348" i="5"/>
  <c r="C350" i="5"/>
  <c r="C352" i="5"/>
  <c r="C354" i="5"/>
  <c r="C356" i="5"/>
  <c r="C358" i="5"/>
  <c r="C360" i="5"/>
  <c r="C362" i="5"/>
  <c r="C364" i="5"/>
  <c r="C372" i="5"/>
  <c r="C380" i="5"/>
  <c r="C388" i="5"/>
  <c r="C396" i="5"/>
  <c r="C404" i="5"/>
  <c r="C412" i="5"/>
  <c r="C420" i="5"/>
  <c r="C428" i="5"/>
  <c r="C436" i="5"/>
  <c r="C281" i="5"/>
  <c r="C283" i="5"/>
  <c r="C285" i="5"/>
  <c r="C287" i="5"/>
  <c r="C289" i="5"/>
  <c r="C291" i="5"/>
  <c r="C293" i="5"/>
  <c r="C295" i="5"/>
  <c r="C297" i="5"/>
  <c r="C299" i="5"/>
  <c r="C301" i="5"/>
  <c r="C303" i="5"/>
  <c r="C305" i="5"/>
  <c r="C307" i="5"/>
  <c r="C313" i="5"/>
  <c r="C315" i="5"/>
  <c r="C317" i="5"/>
  <c r="C319" i="5"/>
  <c r="C321" i="5"/>
  <c r="C323" i="5"/>
  <c r="C325" i="5"/>
  <c r="C327" i="5"/>
  <c r="C329" i="5"/>
  <c r="C331" i="5"/>
  <c r="C333" i="5"/>
  <c r="C335" i="5"/>
  <c r="C337" i="5"/>
  <c r="C339" i="5"/>
  <c r="C341" i="5"/>
  <c r="C343" i="5"/>
  <c r="C345" i="5"/>
  <c r="C366" i="5"/>
  <c r="C374" i="5"/>
  <c r="C382" i="5"/>
  <c r="C390" i="5"/>
  <c r="C398" i="5"/>
  <c r="C406" i="5"/>
  <c r="C414" i="5"/>
  <c r="C422" i="5"/>
  <c r="C430" i="5"/>
  <c r="C438" i="5"/>
  <c r="C446" i="5"/>
  <c r="D447" i="5" l="1"/>
  <c r="C447" i="5"/>
</calcChain>
</file>

<file path=xl/sharedStrings.xml><?xml version="1.0" encoding="utf-8"?>
<sst xmlns="http://schemas.openxmlformats.org/spreadsheetml/2006/main" count="5950" uniqueCount="546">
  <si>
    <t>福島</t>
  </si>
  <si>
    <t>熊本</t>
    <rPh sb="0" eb="2">
      <t>クマモト</t>
    </rPh>
    <phoneticPr fontId="2"/>
  </si>
  <si>
    <t>がん・医療保険等</t>
    <rPh sb="3" eb="5">
      <t>イリョウ</t>
    </rPh>
    <rPh sb="5" eb="7">
      <t>ホケン</t>
    </rPh>
    <rPh sb="7" eb="8">
      <t>トウ</t>
    </rPh>
    <phoneticPr fontId="3"/>
  </si>
  <si>
    <t>新契約件数</t>
    <rPh sb="0" eb="5">
      <t>シンケイヤクケンスウ</t>
    </rPh>
    <phoneticPr fontId="3"/>
  </si>
  <si>
    <t>単位会</t>
    <rPh sb="0" eb="3">
      <t>タンイカイ</t>
    </rPh>
    <phoneticPr fontId="3"/>
  </si>
  <si>
    <t>麹町</t>
  </si>
  <si>
    <t>神田</t>
  </si>
  <si>
    <t>日本橋</t>
  </si>
  <si>
    <t>京橋</t>
  </si>
  <si>
    <t>芝</t>
  </si>
  <si>
    <t>四谷</t>
  </si>
  <si>
    <t>麻布</t>
  </si>
  <si>
    <t>小石川</t>
  </si>
  <si>
    <t>本郷</t>
  </si>
  <si>
    <t>上野</t>
  </si>
  <si>
    <t>浅草</t>
  </si>
  <si>
    <t>品川</t>
  </si>
  <si>
    <t>荏原</t>
  </si>
  <si>
    <t>大森</t>
  </si>
  <si>
    <t>雪谷</t>
  </si>
  <si>
    <t>蒲田</t>
  </si>
  <si>
    <t>世田谷</t>
  </si>
  <si>
    <t>北沢</t>
  </si>
  <si>
    <t>玉川</t>
  </si>
  <si>
    <t>目黒</t>
  </si>
  <si>
    <t>渋谷</t>
  </si>
  <si>
    <t>新宿</t>
  </si>
  <si>
    <t>中野</t>
  </si>
  <si>
    <t>杉並</t>
  </si>
  <si>
    <t>荻窪</t>
  </si>
  <si>
    <t>板橋</t>
  </si>
  <si>
    <t>練馬東</t>
  </si>
  <si>
    <t>練馬西</t>
  </si>
  <si>
    <t>豊島</t>
  </si>
  <si>
    <t>王子</t>
  </si>
  <si>
    <t>荒川</t>
  </si>
  <si>
    <t>足立</t>
  </si>
  <si>
    <t>西新井</t>
  </si>
  <si>
    <t>本所</t>
  </si>
  <si>
    <t>向島</t>
  </si>
  <si>
    <t>葛飾</t>
  </si>
  <si>
    <t>江戸川北</t>
  </si>
  <si>
    <t>江戸川南</t>
  </si>
  <si>
    <t>江東西</t>
  </si>
  <si>
    <t>江東東</t>
  </si>
  <si>
    <t>青梅</t>
  </si>
  <si>
    <t>八王子</t>
  </si>
  <si>
    <t>日野</t>
  </si>
  <si>
    <t>町田</t>
  </si>
  <si>
    <t>立川</t>
  </si>
  <si>
    <t>東村山</t>
  </si>
  <si>
    <t>武蔵野</t>
  </si>
  <si>
    <t>武蔵府中</t>
  </si>
  <si>
    <t>横浜中</t>
  </si>
  <si>
    <t>横浜南</t>
  </si>
  <si>
    <t>保土ケ谷</t>
  </si>
  <si>
    <t>戸塚</t>
  </si>
  <si>
    <t>神奈川</t>
  </si>
  <si>
    <t>緑</t>
  </si>
  <si>
    <t>鶴見</t>
  </si>
  <si>
    <t>川崎南</t>
  </si>
  <si>
    <t>川崎北</t>
  </si>
  <si>
    <t>川崎西</t>
  </si>
  <si>
    <t>横須賀</t>
  </si>
  <si>
    <t>鎌倉</t>
  </si>
  <si>
    <t>藤沢</t>
  </si>
  <si>
    <t>平塚</t>
  </si>
  <si>
    <t>厚木</t>
  </si>
  <si>
    <t>大和</t>
  </si>
  <si>
    <t>相模原</t>
  </si>
  <si>
    <t>小田原</t>
  </si>
  <si>
    <t>千葉東</t>
  </si>
  <si>
    <t>千葉西</t>
  </si>
  <si>
    <t>千葉南</t>
  </si>
  <si>
    <t>成田</t>
  </si>
  <si>
    <t>松戸</t>
  </si>
  <si>
    <t>柏</t>
  </si>
  <si>
    <t>市川</t>
  </si>
  <si>
    <t>船橋</t>
  </si>
  <si>
    <t>佐原</t>
  </si>
  <si>
    <t>銚子</t>
  </si>
  <si>
    <t>東金</t>
  </si>
  <si>
    <t>茂原</t>
  </si>
  <si>
    <t>木更津</t>
  </si>
  <si>
    <t>館山</t>
  </si>
  <si>
    <t>甲府</t>
  </si>
  <si>
    <t>大月</t>
  </si>
  <si>
    <t>山梨</t>
  </si>
  <si>
    <t>鰍沢</t>
  </si>
  <si>
    <t>浦和</t>
  </si>
  <si>
    <t>朝霞</t>
  </si>
  <si>
    <t>大宮</t>
  </si>
  <si>
    <t>上尾</t>
  </si>
  <si>
    <t>川口</t>
  </si>
  <si>
    <t>西川口</t>
  </si>
  <si>
    <t>川越</t>
  </si>
  <si>
    <t>所沢</t>
  </si>
  <si>
    <t>東松山</t>
  </si>
  <si>
    <t>秩父</t>
  </si>
  <si>
    <t>熊谷</t>
  </si>
  <si>
    <t>本庄</t>
  </si>
  <si>
    <t>行田</t>
  </si>
  <si>
    <t>春日部</t>
  </si>
  <si>
    <t>越谷</t>
  </si>
  <si>
    <t>水戸</t>
  </si>
  <si>
    <t>太田</t>
  </si>
  <si>
    <t>日立</t>
  </si>
  <si>
    <t>鹿行</t>
  </si>
  <si>
    <t>竜ヶ崎</t>
  </si>
  <si>
    <t>土浦</t>
  </si>
  <si>
    <t>下館</t>
  </si>
  <si>
    <t>古河</t>
  </si>
  <si>
    <t>宇都宮</t>
  </si>
  <si>
    <t>鹿沼日光</t>
    <rPh sb="1" eb="2">
      <t>ヌマ</t>
    </rPh>
    <rPh sb="2" eb="4">
      <t>ニッコウ</t>
    </rPh>
    <phoneticPr fontId="2"/>
  </si>
  <si>
    <t>真岡</t>
  </si>
  <si>
    <t>栃木</t>
  </si>
  <si>
    <t>大田原</t>
  </si>
  <si>
    <t>氏家</t>
  </si>
  <si>
    <t>足利</t>
  </si>
  <si>
    <t>佐野</t>
    <rPh sb="0" eb="2">
      <t>サノ</t>
    </rPh>
    <phoneticPr fontId="4"/>
  </si>
  <si>
    <t>前橋</t>
  </si>
  <si>
    <t>伊勢崎</t>
  </si>
  <si>
    <t>高崎</t>
  </si>
  <si>
    <t>藤岡</t>
  </si>
  <si>
    <t>富岡</t>
  </si>
  <si>
    <t>吾妻</t>
  </si>
  <si>
    <t>沼田</t>
  </si>
  <si>
    <t>桐生</t>
  </si>
  <si>
    <t>東毛</t>
  </si>
  <si>
    <t>長野</t>
  </si>
  <si>
    <t>佐久</t>
  </si>
  <si>
    <t>上田</t>
  </si>
  <si>
    <t>諏訪</t>
  </si>
  <si>
    <t>伊那</t>
  </si>
  <si>
    <t>飯田</t>
  </si>
  <si>
    <t>木曽</t>
  </si>
  <si>
    <t>松本</t>
  </si>
  <si>
    <t>大北</t>
  </si>
  <si>
    <t>信濃中野</t>
  </si>
  <si>
    <t>新潟</t>
  </si>
  <si>
    <t>新津</t>
  </si>
  <si>
    <t>新発田</t>
  </si>
  <si>
    <t>燕西蒲</t>
  </si>
  <si>
    <t>三条</t>
  </si>
  <si>
    <t>長岡</t>
  </si>
  <si>
    <t>小千谷</t>
  </si>
  <si>
    <t>十日町</t>
  </si>
  <si>
    <t>柏崎</t>
  </si>
  <si>
    <t>高田</t>
  </si>
  <si>
    <t>糸魚川</t>
  </si>
  <si>
    <t>村上</t>
  </si>
  <si>
    <t>佐渡</t>
  </si>
  <si>
    <t>札幌中</t>
  </si>
  <si>
    <t>札幌西</t>
  </si>
  <si>
    <t>札幌北</t>
  </si>
  <si>
    <t>札幌東</t>
  </si>
  <si>
    <t>札幌南</t>
  </si>
  <si>
    <t>函館</t>
  </si>
  <si>
    <t>江差地方</t>
  </si>
  <si>
    <t>八雲地方</t>
  </si>
  <si>
    <t>小樽</t>
  </si>
  <si>
    <t>余市地方</t>
  </si>
  <si>
    <t>南後志</t>
  </si>
  <si>
    <t>岩見沢地方</t>
    <rPh sb="3" eb="5">
      <t>チホウ</t>
    </rPh>
    <phoneticPr fontId="2"/>
  </si>
  <si>
    <t>滝川地方</t>
  </si>
  <si>
    <t>深川地方</t>
  </si>
  <si>
    <t>旭川中</t>
  </si>
  <si>
    <t>旭川東</t>
  </si>
  <si>
    <t>富良野地方</t>
  </si>
  <si>
    <t>名寄地方</t>
  </si>
  <si>
    <t>留萌地方</t>
  </si>
  <si>
    <t>稚内地方</t>
  </si>
  <si>
    <t>室蘭地方</t>
  </si>
  <si>
    <t>浦河地方</t>
  </si>
  <si>
    <t>苫小牧地方</t>
  </si>
  <si>
    <t>網走地方</t>
  </si>
  <si>
    <t>紋別地方</t>
  </si>
  <si>
    <t>北見地方</t>
  </si>
  <si>
    <t>釧路地方</t>
  </si>
  <si>
    <t>帯広地方</t>
  </si>
  <si>
    <t>十勝池田地方</t>
  </si>
  <si>
    <t>根室地方</t>
  </si>
  <si>
    <t>仙台北</t>
  </si>
  <si>
    <t>仙台中</t>
  </si>
  <si>
    <t>仙台南</t>
  </si>
  <si>
    <t>塩釜</t>
  </si>
  <si>
    <t>大崎</t>
  </si>
  <si>
    <t>栗原</t>
  </si>
  <si>
    <t>登米</t>
  </si>
  <si>
    <t>石巻</t>
  </si>
  <si>
    <t>気仙沼</t>
  </si>
  <si>
    <t>仙南</t>
  </si>
  <si>
    <t>盛岡</t>
  </si>
  <si>
    <t>花北</t>
  </si>
  <si>
    <t>胆江</t>
  </si>
  <si>
    <t>一関地区</t>
  </si>
  <si>
    <t>気仙地区</t>
  </si>
  <si>
    <t>釜石地区</t>
  </si>
  <si>
    <t>宮古</t>
  </si>
  <si>
    <t>久慈</t>
  </si>
  <si>
    <t>二戸</t>
  </si>
  <si>
    <t>二本松</t>
  </si>
  <si>
    <t>郡山</t>
  </si>
  <si>
    <t>須賀川</t>
  </si>
  <si>
    <t>南会津</t>
  </si>
  <si>
    <t>会津若松</t>
  </si>
  <si>
    <t>会津喜多方</t>
  </si>
  <si>
    <t>白河</t>
  </si>
  <si>
    <t>いわき</t>
  </si>
  <si>
    <t>相双</t>
  </si>
  <si>
    <t>秋田南</t>
  </si>
  <si>
    <t>秋田北</t>
  </si>
  <si>
    <t>大館</t>
  </si>
  <si>
    <t>能代</t>
  </si>
  <si>
    <t>本荘</t>
  </si>
  <si>
    <t>大曲</t>
  </si>
  <si>
    <t>横手</t>
  </si>
  <si>
    <t>湯沢</t>
  </si>
  <si>
    <t>青森</t>
  </si>
  <si>
    <t>弘前</t>
  </si>
  <si>
    <t>黒石</t>
  </si>
  <si>
    <t>五所川原</t>
  </si>
  <si>
    <t>上十三</t>
  </si>
  <si>
    <t>むつ</t>
  </si>
  <si>
    <t>八戸</t>
  </si>
  <si>
    <t>山形</t>
  </si>
  <si>
    <t>寒河江</t>
  </si>
  <si>
    <t>村山</t>
  </si>
  <si>
    <t>新庄</t>
  </si>
  <si>
    <t>酒田</t>
  </si>
  <si>
    <t>鶴岡</t>
  </si>
  <si>
    <t>長井</t>
  </si>
  <si>
    <t>米沢</t>
  </si>
  <si>
    <t>名古屋中</t>
  </si>
  <si>
    <t>名古屋東</t>
  </si>
  <si>
    <t>千種</t>
  </si>
  <si>
    <t>名古屋北</t>
  </si>
  <si>
    <t>名古屋西</t>
  </si>
  <si>
    <t>名古屋中村</t>
  </si>
  <si>
    <t>昭和</t>
  </si>
  <si>
    <t>熱田</t>
  </si>
  <si>
    <t>中川</t>
  </si>
  <si>
    <t>小牧</t>
  </si>
  <si>
    <t>瀬戸旭</t>
  </si>
  <si>
    <t>一宮</t>
  </si>
  <si>
    <t>津島</t>
  </si>
  <si>
    <t>半田</t>
  </si>
  <si>
    <t>刈谷</t>
  </si>
  <si>
    <t>西尾</t>
  </si>
  <si>
    <t>岡崎</t>
  </si>
  <si>
    <t>豊田</t>
  </si>
  <si>
    <t>東三河</t>
  </si>
  <si>
    <t>新城</t>
  </si>
  <si>
    <t>静岡</t>
  </si>
  <si>
    <t>清水</t>
  </si>
  <si>
    <t>伊豆下田</t>
  </si>
  <si>
    <t>沼津</t>
  </si>
  <si>
    <t>三島田方</t>
  </si>
  <si>
    <t>熱海伊東</t>
  </si>
  <si>
    <t>岳南</t>
  </si>
  <si>
    <t>藤枝</t>
  </si>
  <si>
    <t>島田</t>
  </si>
  <si>
    <t>磐田</t>
  </si>
  <si>
    <t>掛川</t>
  </si>
  <si>
    <t>浜松西</t>
  </si>
  <si>
    <t>浜松東</t>
  </si>
  <si>
    <t>津</t>
  </si>
  <si>
    <t>桑名</t>
  </si>
  <si>
    <t>鈴鹿</t>
  </si>
  <si>
    <t>四日市</t>
  </si>
  <si>
    <t>松阪</t>
  </si>
  <si>
    <t>伊勢</t>
  </si>
  <si>
    <t>伊賀</t>
  </si>
  <si>
    <t>尾鷲</t>
  </si>
  <si>
    <t>岐阜北</t>
  </si>
  <si>
    <t>岐阜南</t>
  </si>
  <si>
    <t>大垣</t>
  </si>
  <si>
    <t>中濃</t>
  </si>
  <si>
    <t>多治見</t>
  </si>
  <si>
    <t>中津川</t>
  </si>
  <si>
    <t>飛騨</t>
  </si>
  <si>
    <t>金沢</t>
  </si>
  <si>
    <t>松任</t>
  </si>
  <si>
    <t>小松</t>
  </si>
  <si>
    <t>七尾</t>
  </si>
  <si>
    <t>輪島</t>
  </si>
  <si>
    <t>福井</t>
  </si>
  <si>
    <t>坂井</t>
  </si>
  <si>
    <t>奥越</t>
  </si>
  <si>
    <t>南越</t>
  </si>
  <si>
    <t>敦賀</t>
  </si>
  <si>
    <t>小浜</t>
  </si>
  <si>
    <t>富山</t>
  </si>
  <si>
    <t>魚津</t>
  </si>
  <si>
    <t>高岡</t>
  </si>
  <si>
    <t>砺波</t>
  </si>
  <si>
    <t>広島東</t>
  </si>
  <si>
    <t>広島西</t>
  </si>
  <si>
    <t>広島南</t>
  </si>
  <si>
    <t>広島西南</t>
  </si>
  <si>
    <t>呉</t>
  </si>
  <si>
    <t>広島安芸</t>
  </si>
  <si>
    <t>広島北</t>
  </si>
  <si>
    <t>高田白木</t>
  </si>
  <si>
    <t>東広島</t>
  </si>
  <si>
    <t>竹原豊田</t>
  </si>
  <si>
    <t>尾道</t>
  </si>
  <si>
    <t>三原</t>
  </si>
  <si>
    <t>福山</t>
  </si>
  <si>
    <t>府中</t>
  </si>
  <si>
    <t>三次</t>
  </si>
  <si>
    <t>庄原</t>
  </si>
  <si>
    <t>山口</t>
  </si>
  <si>
    <t>岩国</t>
  </si>
  <si>
    <t>柳井</t>
  </si>
  <si>
    <t>徳山周南</t>
  </si>
  <si>
    <t>光・熊毛郡</t>
  </si>
  <si>
    <t>防府</t>
  </si>
  <si>
    <t>厚狭</t>
    <rPh sb="0" eb="2">
      <t>アサ</t>
    </rPh>
    <phoneticPr fontId="4"/>
  </si>
  <si>
    <t>下関</t>
  </si>
  <si>
    <t>宇部</t>
  </si>
  <si>
    <t>長門</t>
  </si>
  <si>
    <t>萩</t>
  </si>
  <si>
    <t>岡山東</t>
  </si>
  <si>
    <t>岡山西</t>
  </si>
  <si>
    <t>西大寺</t>
  </si>
  <si>
    <t>瀬戸</t>
  </si>
  <si>
    <t>玉野</t>
  </si>
  <si>
    <t>児島</t>
  </si>
  <si>
    <t>倉敷</t>
  </si>
  <si>
    <t>玉島</t>
  </si>
  <si>
    <t>井笠</t>
  </si>
  <si>
    <t>高梁</t>
  </si>
  <si>
    <t>新見</t>
  </si>
  <si>
    <t>真庭</t>
  </si>
  <si>
    <t>津山</t>
  </si>
  <si>
    <t>鳥取</t>
  </si>
  <si>
    <t>倉吉</t>
  </si>
  <si>
    <t>米子</t>
  </si>
  <si>
    <t>松江</t>
  </si>
  <si>
    <t>雲南</t>
  </si>
  <si>
    <t>出雲</t>
  </si>
  <si>
    <t>石見大田</t>
  </si>
  <si>
    <t>浜田</t>
  </si>
  <si>
    <t>益田</t>
  </si>
  <si>
    <t>隠岐</t>
  </si>
  <si>
    <t>高松</t>
  </si>
  <si>
    <t>丸亀</t>
  </si>
  <si>
    <t>観音寺</t>
  </si>
  <si>
    <t>坂出</t>
  </si>
  <si>
    <t>大川</t>
  </si>
  <si>
    <t>小豆島</t>
  </si>
  <si>
    <t>松山</t>
  </si>
  <si>
    <t>今治</t>
  </si>
  <si>
    <t>伊予西条</t>
  </si>
  <si>
    <t>新居浜</t>
  </si>
  <si>
    <t>宇摩</t>
  </si>
  <si>
    <t>大洲喜多</t>
  </si>
  <si>
    <t>八幡浜</t>
  </si>
  <si>
    <t>宇和島</t>
  </si>
  <si>
    <t>徳島</t>
  </si>
  <si>
    <t>阿波麻植</t>
  </si>
  <si>
    <t>阿南</t>
  </si>
  <si>
    <t>鳴門</t>
  </si>
  <si>
    <t>脇町</t>
  </si>
  <si>
    <t>池田</t>
  </si>
  <si>
    <t>高知</t>
  </si>
  <si>
    <t>伊野</t>
  </si>
  <si>
    <t>幡多</t>
  </si>
  <si>
    <t>須崎</t>
  </si>
  <si>
    <t>南国</t>
  </si>
  <si>
    <t>安芸</t>
  </si>
  <si>
    <t>福岡中部</t>
  </si>
  <si>
    <t>福岡西部</t>
  </si>
  <si>
    <t>博多</t>
  </si>
  <si>
    <t>東福岡</t>
  </si>
  <si>
    <t>筑紫</t>
  </si>
  <si>
    <t>八幡</t>
  </si>
  <si>
    <t>若松</t>
  </si>
  <si>
    <t>直方</t>
  </si>
  <si>
    <t>田川</t>
  </si>
  <si>
    <t>飯塚</t>
  </si>
  <si>
    <t>久留米</t>
  </si>
  <si>
    <t>甘木朝倉</t>
  </si>
  <si>
    <t>大川三潴</t>
  </si>
  <si>
    <t>八女</t>
  </si>
  <si>
    <t>大牟田</t>
  </si>
  <si>
    <t>小倉</t>
  </si>
  <si>
    <t>門司</t>
  </si>
  <si>
    <t>行橋</t>
  </si>
  <si>
    <t>佐賀</t>
  </si>
  <si>
    <t>鳥栖</t>
  </si>
  <si>
    <t>唐津</t>
  </si>
  <si>
    <t>武雄</t>
  </si>
  <si>
    <t>伊万里有田</t>
  </si>
  <si>
    <t>長崎</t>
  </si>
  <si>
    <t>諌早大村</t>
  </si>
  <si>
    <t>佐世保</t>
  </si>
  <si>
    <t>島原</t>
  </si>
  <si>
    <t>平戸</t>
  </si>
  <si>
    <t>五島</t>
  </si>
  <si>
    <t>壱岐</t>
  </si>
  <si>
    <t>対馬</t>
  </si>
  <si>
    <t>宇土</t>
  </si>
  <si>
    <t>玉名</t>
  </si>
  <si>
    <t>山鹿</t>
  </si>
  <si>
    <t>菊池</t>
  </si>
  <si>
    <t>阿蘇</t>
  </si>
  <si>
    <t>八代地方</t>
  </si>
  <si>
    <t>天草</t>
  </si>
  <si>
    <t>大分</t>
  </si>
  <si>
    <t>別府</t>
  </si>
  <si>
    <t>臼杵津久見</t>
    <rPh sb="2" eb="5">
      <t>ツクミ</t>
    </rPh>
    <phoneticPr fontId="5"/>
  </si>
  <si>
    <t>佐伯</t>
  </si>
  <si>
    <t>豊後大野</t>
    <rPh sb="0" eb="2">
      <t>ブンゴ</t>
    </rPh>
    <rPh sb="2" eb="4">
      <t>オオノ</t>
    </rPh>
    <phoneticPr fontId="4"/>
  </si>
  <si>
    <t>竹田</t>
  </si>
  <si>
    <t>日田玖珠</t>
  </si>
  <si>
    <t>中津</t>
  </si>
  <si>
    <t>宇佐高田</t>
  </si>
  <si>
    <t>鹿児島</t>
  </si>
  <si>
    <t>串木野日置</t>
  </si>
  <si>
    <t>南薩</t>
  </si>
  <si>
    <t>指宿</t>
  </si>
  <si>
    <t>川薩</t>
  </si>
  <si>
    <t>北薩</t>
  </si>
  <si>
    <t>姶良伊佐</t>
  </si>
  <si>
    <t>曽於</t>
  </si>
  <si>
    <t>鹿屋肝属</t>
  </si>
  <si>
    <t>種子屋久</t>
  </si>
  <si>
    <t>奄美大島</t>
  </si>
  <si>
    <t>宮崎</t>
  </si>
  <si>
    <t>日南・串間</t>
  </si>
  <si>
    <t>都城</t>
  </si>
  <si>
    <t>小林</t>
  </si>
  <si>
    <t>高鍋・西都</t>
  </si>
  <si>
    <t>宮崎県北</t>
  </si>
  <si>
    <t>那覇</t>
  </si>
  <si>
    <t>北那覇</t>
  </si>
  <si>
    <t>沖縄中部</t>
  </si>
  <si>
    <t>沖縄北部</t>
  </si>
  <si>
    <t>沖縄宮古</t>
  </si>
  <si>
    <t>八重山</t>
  </si>
  <si>
    <t>合計</t>
    <rPh sb="0" eb="2">
      <t>ゴウケイ</t>
    </rPh>
    <phoneticPr fontId="2"/>
  </si>
  <si>
    <t>県連</t>
    <rPh sb="0" eb="2">
      <t>ケンレン</t>
    </rPh>
    <phoneticPr fontId="3"/>
  </si>
  <si>
    <t>東京</t>
    <rPh sb="0" eb="2">
      <t>トウキョウ</t>
    </rPh>
    <phoneticPr fontId="2"/>
  </si>
  <si>
    <t>千葉</t>
  </si>
  <si>
    <t>埼玉</t>
  </si>
  <si>
    <t>茨城</t>
  </si>
  <si>
    <t>群馬</t>
  </si>
  <si>
    <t>北海道</t>
  </si>
  <si>
    <t>宮城</t>
  </si>
  <si>
    <t>岩手</t>
  </si>
  <si>
    <t>秋田</t>
  </si>
  <si>
    <t>愛知</t>
  </si>
  <si>
    <t>三重</t>
  </si>
  <si>
    <t>岐阜</t>
  </si>
  <si>
    <t>石川</t>
  </si>
  <si>
    <t>広島</t>
  </si>
  <si>
    <t>岡山</t>
  </si>
  <si>
    <t>島根</t>
  </si>
  <si>
    <t>香川</t>
  </si>
  <si>
    <t>愛媛</t>
  </si>
  <si>
    <t>福岡</t>
  </si>
  <si>
    <t>熊本</t>
  </si>
  <si>
    <t>沖縄</t>
  </si>
  <si>
    <t>大型保障制度</t>
    <rPh sb="0" eb="4">
      <t>オオガタホショウ</t>
    </rPh>
    <rPh sb="4" eb="6">
      <t>セイド</t>
    </rPh>
    <phoneticPr fontId="3"/>
  </si>
  <si>
    <t>ビジネスガード</t>
  </si>
  <si>
    <t>新規企業数</t>
    <rPh sb="0" eb="4">
      <t>シンキキギョウ</t>
    </rPh>
    <rPh sb="4" eb="5">
      <t>スウ</t>
    </rPh>
    <phoneticPr fontId="3"/>
  </si>
  <si>
    <t>大同生命</t>
    <rPh sb="0" eb="4">
      <t>ダイドウセイメイ</t>
    </rPh>
    <phoneticPr fontId="3"/>
  </si>
  <si>
    <t>アフラック</t>
    <phoneticPr fontId="3"/>
  </si>
  <si>
    <t>内、転入</t>
    <rPh sb="0" eb="1">
      <t>ウチ</t>
    </rPh>
    <rPh sb="2" eb="4">
      <t>テンニュウ</t>
    </rPh>
    <phoneticPr fontId="3"/>
  </si>
  <si>
    <t>アフラック</t>
    <phoneticPr fontId="3"/>
  </si>
  <si>
    <t>アフラック</t>
    <phoneticPr fontId="3"/>
  </si>
  <si>
    <t>AIG損保</t>
    <rPh sb="3" eb="5">
      <t>ソンポ</t>
    </rPh>
    <phoneticPr fontId="3"/>
  </si>
  <si>
    <t>アフラック</t>
    <phoneticPr fontId="3"/>
  </si>
  <si>
    <t>（単位：社、件）</t>
    <rPh sb="1" eb="3">
      <t>タンイ</t>
    </rPh>
    <rPh sb="4" eb="5">
      <t>シャ</t>
    </rPh>
    <rPh sb="6" eb="7">
      <t>ケン</t>
    </rPh>
    <phoneticPr fontId="3"/>
  </si>
  <si>
    <t>中途付加</t>
    <rPh sb="0" eb="4">
      <t>チュウトフカ</t>
    </rPh>
    <phoneticPr fontId="3"/>
  </si>
  <si>
    <t>Ｃｈａｌｌｅｎｇｅ１００キャンペーン報告シート(大型保障制度）</t>
    <rPh sb="18" eb="20">
      <t>ホウコク</t>
    </rPh>
    <rPh sb="24" eb="26">
      <t>オオガタ</t>
    </rPh>
    <rPh sb="26" eb="30">
      <t>ホショウセイド</t>
    </rPh>
    <phoneticPr fontId="3"/>
  </si>
  <si>
    <t>Ｃｈａｌｌｅｎｇｅ１００キャンペーン報告シート（ビジネスガード）</t>
    <rPh sb="18" eb="20">
      <t>ホウコク</t>
    </rPh>
    <phoneticPr fontId="3"/>
  </si>
  <si>
    <t>Ｃｈａｌｌｅｎｇｅ１００キャンペーン報告シート（がん・医療保険等）</t>
    <rPh sb="18" eb="20">
      <t>ホウコク</t>
    </rPh>
    <rPh sb="27" eb="31">
      <t>イリョウホケン</t>
    </rPh>
    <rPh sb="31" eb="32">
      <t>トウ</t>
    </rPh>
    <phoneticPr fontId="3"/>
  </si>
  <si>
    <t>新契約件数</t>
    <rPh sb="0" eb="5">
      <t>シンケイヤ</t>
    </rPh>
    <phoneticPr fontId="3"/>
  </si>
  <si>
    <t>ビジネスガード</t>
    <phoneticPr fontId="3"/>
  </si>
  <si>
    <t>がん医療等</t>
    <rPh sb="2" eb="5">
      <t>イリョウトウ</t>
    </rPh>
    <phoneticPr fontId="3"/>
  </si>
  <si>
    <t>東京</t>
    <rPh sb="0" eb="2">
      <t>トウキョウ</t>
    </rPh>
    <phoneticPr fontId="15"/>
  </si>
  <si>
    <t>神奈川</t>
    <rPh sb="0" eb="3">
      <t>カナガワ</t>
    </rPh>
    <phoneticPr fontId="15"/>
  </si>
  <si>
    <t>千葉</t>
    <rPh sb="0" eb="2">
      <t>チバ</t>
    </rPh>
    <phoneticPr fontId="15"/>
  </si>
  <si>
    <t>山梨</t>
    <rPh sb="0" eb="2">
      <t>ヤマナシ</t>
    </rPh>
    <phoneticPr fontId="15"/>
  </si>
  <si>
    <t>埼玉</t>
    <rPh sb="0" eb="2">
      <t>サイタマ</t>
    </rPh>
    <phoneticPr fontId="15"/>
  </si>
  <si>
    <t>茨城</t>
    <rPh sb="0" eb="2">
      <t>イバラギ</t>
    </rPh>
    <phoneticPr fontId="15"/>
  </si>
  <si>
    <t>栃木</t>
    <rPh sb="0" eb="2">
      <t>トチギ</t>
    </rPh>
    <phoneticPr fontId="15"/>
  </si>
  <si>
    <t>群馬</t>
    <rPh sb="0" eb="2">
      <t>グンマ</t>
    </rPh>
    <phoneticPr fontId="15"/>
  </si>
  <si>
    <t>長野</t>
    <rPh sb="0" eb="2">
      <t>ナガノ</t>
    </rPh>
    <phoneticPr fontId="15"/>
  </si>
  <si>
    <t>新潟</t>
    <rPh sb="0" eb="2">
      <t>ニイガタ</t>
    </rPh>
    <phoneticPr fontId="15"/>
  </si>
  <si>
    <t>北海道</t>
    <rPh sb="0" eb="3">
      <t>ホッカイドウ</t>
    </rPh>
    <phoneticPr fontId="15"/>
  </si>
  <si>
    <t>宮城</t>
    <rPh sb="0" eb="2">
      <t>ミヤギ</t>
    </rPh>
    <phoneticPr fontId="15"/>
  </si>
  <si>
    <t>岩手</t>
    <rPh sb="0" eb="2">
      <t>イワテ</t>
    </rPh>
    <phoneticPr fontId="15"/>
  </si>
  <si>
    <t>秋田</t>
    <rPh sb="0" eb="2">
      <t>アキタ</t>
    </rPh>
    <phoneticPr fontId="15"/>
  </si>
  <si>
    <t>青森</t>
    <rPh sb="0" eb="2">
      <t>アオモリ</t>
    </rPh>
    <phoneticPr fontId="15"/>
  </si>
  <si>
    <t>山形</t>
    <rPh sb="0" eb="2">
      <t>ヤマガタ</t>
    </rPh>
    <phoneticPr fontId="15"/>
  </si>
  <si>
    <t>愛知</t>
    <rPh sb="0" eb="2">
      <t>アイチ</t>
    </rPh>
    <phoneticPr fontId="15"/>
  </si>
  <si>
    <t>静岡</t>
    <rPh sb="0" eb="2">
      <t>シズオカ</t>
    </rPh>
    <phoneticPr fontId="15"/>
  </si>
  <si>
    <t>三重</t>
    <rPh sb="0" eb="2">
      <t>ミエ</t>
    </rPh>
    <phoneticPr fontId="15"/>
  </si>
  <si>
    <t>岐阜</t>
    <rPh sb="0" eb="2">
      <t>ギフ</t>
    </rPh>
    <phoneticPr fontId="15"/>
  </si>
  <si>
    <t>石川</t>
    <rPh sb="0" eb="2">
      <t>イシカワ</t>
    </rPh>
    <phoneticPr fontId="15"/>
  </si>
  <si>
    <t>福井</t>
    <rPh sb="0" eb="2">
      <t>フクイ</t>
    </rPh>
    <phoneticPr fontId="15"/>
  </si>
  <si>
    <t>富山</t>
    <rPh sb="0" eb="2">
      <t>トヤマ</t>
    </rPh>
    <phoneticPr fontId="15"/>
  </si>
  <si>
    <t>広島</t>
    <rPh sb="0" eb="2">
      <t>ヒロシマ</t>
    </rPh>
    <phoneticPr fontId="15"/>
  </si>
  <si>
    <t>山口</t>
    <rPh sb="0" eb="2">
      <t>ヤマグチ</t>
    </rPh>
    <phoneticPr fontId="15"/>
  </si>
  <si>
    <t>岡山</t>
    <rPh sb="0" eb="2">
      <t>オカヤマ</t>
    </rPh>
    <phoneticPr fontId="15"/>
  </si>
  <si>
    <t>鳥取</t>
    <rPh sb="0" eb="2">
      <t>トットリ</t>
    </rPh>
    <phoneticPr fontId="15"/>
  </si>
  <si>
    <t>島根</t>
    <rPh sb="0" eb="2">
      <t>シマネ</t>
    </rPh>
    <phoneticPr fontId="15"/>
  </si>
  <si>
    <t>香川</t>
    <rPh sb="0" eb="2">
      <t>カガワ</t>
    </rPh>
    <phoneticPr fontId="15"/>
  </si>
  <si>
    <t>愛媛</t>
    <rPh sb="0" eb="2">
      <t>エヒメ</t>
    </rPh>
    <phoneticPr fontId="15"/>
  </si>
  <si>
    <t>徳島</t>
    <rPh sb="0" eb="2">
      <t>トクシマ</t>
    </rPh>
    <phoneticPr fontId="15"/>
  </si>
  <si>
    <t>高知</t>
    <rPh sb="0" eb="2">
      <t>コウチ</t>
    </rPh>
    <phoneticPr fontId="15"/>
  </si>
  <si>
    <t>福岡</t>
    <rPh sb="0" eb="2">
      <t>フクオカ</t>
    </rPh>
    <phoneticPr fontId="15"/>
  </si>
  <si>
    <t>佐賀</t>
    <rPh sb="0" eb="2">
      <t>サガ</t>
    </rPh>
    <phoneticPr fontId="15"/>
  </si>
  <si>
    <t>長崎</t>
    <rPh sb="0" eb="2">
      <t>ナガサキ</t>
    </rPh>
    <phoneticPr fontId="15"/>
  </si>
  <si>
    <t>熊本</t>
    <rPh sb="0" eb="2">
      <t>クマモト</t>
    </rPh>
    <phoneticPr fontId="15"/>
  </si>
  <si>
    <t>大分</t>
    <rPh sb="0" eb="2">
      <t>オオイタ</t>
    </rPh>
    <phoneticPr fontId="15"/>
  </si>
  <si>
    <t>鹿児島</t>
    <rPh sb="0" eb="3">
      <t>カゴシマ</t>
    </rPh>
    <phoneticPr fontId="15"/>
  </si>
  <si>
    <t>宮崎</t>
    <rPh sb="0" eb="2">
      <t>ミヤザキ</t>
    </rPh>
    <phoneticPr fontId="15"/>
  </si>
  <si>
    <t>沖縄</t>
    <rPh sb="0" eb="2">
      <t>オキナワ</t>
    </rPh>
    <phoneticPr fontId="15"/>
  </si>
  <si>
    <t>全国計</t>
    <rPh sb="0" eb="2">
      <t>ゼンコク</t>
    </rPh>
    <rPh sb="2" eb="3">
      <t>ケイ</t>
    </rPh>
    <phoneticPr fontId="15"/>
  </si>
  <si>
    <t>目標</t>
    <rPh sb="0" eb="2">
      <t>モクヒョウ</t>
    </rPh>
    <phoneticPr fontId="3"/>
  </si>
  <si>
    <t>実績</t>
    <rPh sb="0" eb="2">
      <t>ジッセキ</t>
    </rPh>
    <phoneticPr fontId="3"/>
  </si>
  <si>
    <t>進捗率</t>
    <rPh sb="0" eb="3">
      <t>シンチョクリツ</t>
    </rPh>
    <phoneticPr fontId="3"/>
  </si>
  <si>
    <t>大同生命</t>
    <rPh sb="0" eb="2">
      <t>ダイドウ</t>
    </rPh>
    <rPh sb="2" eb="4">
      <t>セイメイ</t>
    </rPh>
    <phoneticPr fontId="3"/>
  </si>
  <si>
    <t>アフラック</t>
  </si>
  <si>
    <t>アフラック</t>
    <phoneticPr fontId="3"/>
  </si>
  <si>
    <t>全国計</t>
    <rPh sb="0" eb="2">
      <t>ゼンコク</t>
    </rPh>
    <rPh sb="2" eb="3">
      <t>ケイ</t>
    </rPh>
    <phoneticPr fontId="3"/>
  </si>
  <si>
    <t>＊中途付加の実績は四半期（6、9、12、3月）ごとに更新</t>
  </si>
  <si>
    <t>－</t>
  </si>
  <si>
    <t>福岡局連</t>
    <rPh sb="0" eb="2">
      <t>フクオカ</t>
    </rPh>
    <rPh sb="2" eb="4">
      <t>キョクレン</t>
    </rPh>
    <phoneticPr fontId="3"/>
  </si>
  <si>
    <t>東京局連計</t>
    <rPh sb="0" eb="2">
      <t>トウキョウ</t>
    </rPh>
    <rPh sb="2" eb="4">
      <t>キョクレン</t>
    </rPh>
    <rPh sb="4" eb="5">
      <t>ケイ</t>
    </rPh>
    <phoneticPr fontId="3"/>
  </si>
  <si>
    <t>関信越局連計</t>
    <rPh sb="0" eb="3">
      <t>カンシンエツ</t>
    </rPh>
    <rPh sb="3" eb="5">
      <t>キョクレン</t>
    </rPh>
    <rPh sb="5" eb="6">
      <t>ケイ</t>
    </rPh>
    <phoneticPr fontId="3"/>
  </si>
  <si>
    <t>仙台局連計</t>
    <rPh sb="0" eb="4">
      <t>センダイキョクレン</t>
    </rPh>
    <rPh sb="4" eb="5">
      <t>ケイ</t>
    </rPh>
    <phoneticPr fontId="3"/>
  </si>
  <si>
    <t>名古屋局連計</t>
    <rPh sb="0" eb="5">
      <t>ナゴヤキョクレン</t>
    </rPh>
    <rPh sb="5" eb="6">
      <t>ケイ</t>
    </rPh>
    <phoneticPr fontId="3"/>
  </si>
  <si>
    <t>金沢局連計</t>
    <rPh sb="0" eb="4">
      <t>カナザワキョクレン</t>
    </rPh>
    <rPh sb="4" eb="5">
      <t>ケイ</t>
    </rPh>
    <phoneticPr fontId="3"/>
  </si>
  <si>
    <t>高松局連計</t>
    <rPh sb="0" eb="4">
      <t>タカマツキョクレン</t>
    </rPh>
    <rPh sb="4" eb="5">
      <t>ケイ</t>
    </rPh>
    <phoneticPr fontId="3"/>
  </si>
  <si>
    <t>熊本局連計</t>
    <rPh sb="0" eb="2">
      <t>クマモト</t>
    </rPh>
    <rPh sb="2" eb="4">
      <t>キョクレン</t>
    </rPh>
    <rPh sb="4" eb="5">
      <t>ケイ</t>
    </rPh>
    <phoneticPr fontId="3"/>
  </si>
  <si>
    <t>人吉球磨</t>
    <rPh sb="2" eb="4">
      <t>クマ</t>
    </rPh>
    <phoneticPr fontId="3"/>
  </si>
  <si>
    <t>【参考：前年度実績】　R６年度９月</t>
    <rPh sb="1" eb="3">
      <t>サンコウ</t>
    </rPh>
    <rPh sb="4" eb="7">
      <t>ゼンネンド</t>
    </rPh>
    <rPh sb="7" eb="9">
      <t>ジッセキ</t>
    </rPh>
    <rPh sb="14" eb="15">
      <t>ド</t>
    </rPh>
    <phoneticPr fontId="3"/>
  </si>
  <si>
    <t xml:space="preserve">R７年度９月　チャレンジ１００進捗実績（県連別） </t>
    <rPh sb="2" eb="3">
      <t>ネン</t>
    </rPh>
    <rPh sb="3" eb="4">
      <t>ド</t>
    </rPh>
    <rPh sb="5" eb="6">
      <t>ガツ</t>
    </rPh>
    <rPh sb="15" eb="17">
      <t>シンチョク</t>
    </rPh>
    <rPh sb="17" eb="19">
      <t>ジッセキ</t>
    </rPh>
    <rPh sb="20" eb="22">
      <t>ケンレン</t>
    </rPh>
    <rPh sb="22" eb="23">
      <t>ベツ</t>
    </rPh>
    <phoneticPr fontId="3"/>
  </si>
  <si>
    <t>R７年度９月　チャレンジ１００実績報告シート</t>
    <rPh sb="2" eb="3">
      <t>ネン</t>
    </rPh>
    <rPh sb="3" eb="4">
      <t>ド</t>
    </rPh>
    <rPh sb="5" eb="6">
      <t>ゲツ</t>
    </rPh>
    <rPh sb="15" eb="17">
      <t>ジッセキ</t>
    </rPh>
    <rPh sb="17" eb="19">
      <t>ホウコク</t>
    </rPh>
    <phoneticPr fontId="3"/>
  </si>
  <si>
    <t>広島局連計</t>
    <rPh sb="0" eb="2">
      <t>ヒロシマ</t>
    </rPh>
    <rPh sb="2" eb="3">
      <t>キョク</t>
    </rPh>
    <rPh sb="3" eb="4">
      <t>レン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</si>
</sst>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B3EB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BE2D5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tted">
        <color auto="1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dotted">
        <color auto="1"/>
      </bottom>
      <diagonal/>
    </border>
    <border>
      <left/>
      <right style="thin">
        <color indexed="64"/>
      </right>
      <top style="double">
        <color auto="1"/>
      </top>
      <bottom style="dotted">
        <color auto="1"/>
      </bottom>
      <diagonal/>
    </border>
    <border>
      <left style="hair">
        <color indexed="64"/>
      </left>
      <right/>
      <top style="double">
        <color auto="1"/>
      </top>
      <bottom style="dotted">
        <color auto="1"/>
      </bottom>
      <diagonal/>
    </border>
    <border>
      <left style="double">
        <color indexed="64"/>
      </left>
      <right/>
      <top style="double">
        <color auto="1"/>
      </top>
      <bottom style="dotted">
        <color auto="1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/>
      <right style="double">
        <color indexed="64"/>
      </right>
      <top style="double">
        <color auto="1"/>
      </top>
      <bottom style="dotted">
        <color auto="1"/>
      </bottom>
      <diagonal/>
    </border>
    <border>
      <left/>
      <right style="double">
        <color indexed="64"/>
      </right>
      <top style="dotted">
        <color auto="1"/>
      </top>
      <bottom style="dotted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auto="1"/>
      </top>
      <bottom style="dotted">
        <color auto="1"/>
      </bottom>
      <diagonal/>
    </border>
    <border>
      <left/>
      <right style="hair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uble">
        <color indexed="64"/>
      </left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dotted">
        <color auto="1"/>
      </top>
      <bottom/>
      <diagonal/>
    </border>
    <border>
      <left style="hair">
        <color indexed="64"/>
      </left>
      <right style="thin">
        <color indexed="64"/>
      </right>
      <top style="dotted">
        <color auto="1"/>
      </top>
      <bottom/>
      <diagonal/>
    </border>
    <border>
      <left/>
      <right style="hair">
        <color indexed="64"/>
      </right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double">
        <color indexed="64"/>
      </right>
      <top style="dotted">
        <color auto="1"/>
      </top>
      <bottom/>
      <diagonal/>
    </border>
    <border>
      <left style="hair">
        <color indexed="64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uble">
        <color indexed="64"/>
      </left>
      <right/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double">
        <color indexed="64"/>
      </right>
      <top/>
      <bottom style="dotted">
        <color auto="1"/>
      </bottom>
      <diagonal/>
    </border>
    <border>
      <left style="hair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8" xfId="0" applyFont="1" applyBorder="1" applyAlignment="1"/>
    <xf numFmtId="0" fontId="9" fillId="0" borderId="0" xfId="0" applyFont="1" applyBorder="1" applyAlignment="1"/>
    <xf numFmtId="0" fontId="7" fillId="0" borderId="14" xfId="0" applyFont="1" applyBorder="1">
      <alignment vertical="center"/>
    </xf>
    <xf numFmtId="38" fontId="10" fillId="0" borderId="4" xfId="1" applyNumberFormat="1" applyFont="1" applyBorder="1">
      <alignment vertical="center"/>
    </xf>
    <xf numFmtId="38" fontId="10" fillId="0" borderId="1" xfId="1" applyNumberFormat="1" applyFont="1" applyBorder="1">
      <alignment vertical="center"/>
    </xf>
    <xf numFmtId="38" fontId="10" fillId="0" borderId="13" xfId="1" applyNumberFormat="1" applyFont="1" applyBorder="1">
      <alignment vertical="center"/>
    </xf>
    <xf numFmtId="38" fontId="10" fillId="0" borderId="9" xfId="1" applyNumberFormat="1" applyFont="1" applyBorder="1">
      <alignment vertical="center"/>
    </xf>
    <xf numFmtId="38" fontId="10" fillId="0" borderId="26" xfId="1" applyNumberFormat="1" applyFont="1" applyBorder="1">
      <alignment vertical="center"/>
    </xf>
    <xf numFmtId="38" fontId="10" fillId="0" borderId="24" xfId="1" applyNumberFormat="1" applyFont="1" applyBorder="1">
      <alignment vertical="center"/>
    </xf>
    <xf numFmtId="38" fontId="10" fillId="0" borderId="28" xfId="1" applyNumberFormat="1" applyFont="1" applyBorder="1">
      <alignment vertical="center"/>
    </xf>
    <xf numFmtId="38" fontId="10" fillId="0" borderId="29" xfId="1" applyNumberFormat="1" applyFont="1" applyBorder="1">
      <alignment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38" fontId="10" fillId="5" borderId="1" xfId="1" applyNumberFormat="1" applyFont="1" applyFill="1" applyBorder="1">
      <alignment vertical="center"/>
    </xf>
    <xf numFmtId="38" fontId="10" fillId="5" borderId="24" xfId="1" applyNumberFormat="1" applyFont="1" applyFill="1" applyBorder="1">
      <alignment vertical="center"/>
    </xf>
    <xf numFmtId="38" fontId="10" fillId="5" borderId="3" xfId="1" applyNumberFormat="1" applyFont="1" applyFill="1" applyBorder="1">
      <alignment vertical="center"/>
    </xf>
    <xf numFmtId="38" fontId="10" fillId="6" borderId="32" xfId="1" applyNumberFormat="1" applyFont="1" applyFill="1" applyBorder="1">
      <alignment vertical="center"/>
    </xf>
    <xf numFmtId="38" fontId="10" fillId="6" borderId="33" xfId="1" applyNumberFormat="1" applyFont="1" applyFill="1" applyBorder="1">
      <alignment vertical="center"/>
    </xf>
    <xf numFmtId="38" fontId="10" fillId="6" borderId="23" xfId="1" applyNumberFormat="1" applyFont="1" applyFill="1" applyBorder="1">
      <alignment vertical="center"/>
    </xf>
    <xf numFmtId="38" fontId="10" fillId="6" borderId="17" xfId="1" applyNumberFormat="1" applyFont="1" applyFill="1" applyBorder="1">
      <alignment vertical="center"/>
    </xf>
    <xf numFmtId="38" fontId="10" fillId="6" borderId="30" xfId="1" applyNumberFormat="1" applyFont="1" applyFill="1" applyBorder="1">
      <alignment vertical="center"/>
    </xf>
    <xf numFmtId="38" fontId="10" fillId="6" borderId="25" xfId="1" applyNumberFormat="1" applyFont="1" applyFill="1" applyBorder="1">
      <alignment vertical="center"/>
    </xf>
    <xf numFmtId="38" fontId="10" fillId="0" borderId="6" xfId="1" applyNumberFormat="1" applyFont="1" applyBorder="1">
      <alignment vertical="center"/>
    </xf>
    <xf numFmtId="38" fontId="10" fillId="0" borderId="3" xfId="1" applyNumberFormat="1" applyFont="1" applyBorder="1">
      <alignment vertical="center"/>
    </xf>
    <xf numFmtId="38" fontId="10" fillId="0" borderId="8" xfId="1" applyNumberFormat="1" applyFont="1" applyBorder="1">
      <alignment vertical="center"/>
    </xf>
    <xf numFmtId="38" fontId="10" fillId="0" borderId="15" xfId="1" applyNumberFormat="1" applyFont="1" applyBorder="1">
      <alignment vertical="center"/>
    </xf>
    <xf numFmtId="0" fontId="11" fillId="5" borderId="34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38" fontId="10" fillId="2" borderId="8" xfId="1" applyNumberFormat="1" applyFont="1" applyFill="1" applyBorder="1">
      <alignment vertical="center"/>
    </xf>
    <xf numFmtId="38" fontId="10" fillId="2" borderId="9" xfId="1" applyNumberFormat="1" applyFont="1" applyFill="1" applyBorder="1">
      <alignment vertical="center"/>
    </xf>
    <xf numFmtId="38" fontId="10" fillId="2" borderId="28" xfId="1" applyNumberFormat="1" applyFont="1" applyFill="1" applyBorder="1">
      <alignment vertical="center"/>
    </xf>
    <xf numFmtId="0" fontId="7" fillId="0" borderId="0" xfId="0" applyFont="1" applyFill="1">
      <alignment vertical="center"/>
    </xf>
    <xf numFmtId="38" fontId="10" fillId="0" borderId="8" xfId="1" applyNumberFormat="1" applyFont="1" applyFill="1" applyBorder="1">
      <alignment vertical="center"/>
    </xf>
    <xf numFmtId="38" fontId="10" fillId="0" borderId="6" xfId="1" applyNumberFormat="1" applyFont="1" applyFill="1" applyBorder="1">
      <alignment vertical="center"/>
    </xf>
    <xf numFmtId="38" fontId="10" fillId="0" borderId="15" xfId="1" applyNumberFormat="1" applyFont="1" applyFill="1" applyBorder="1">
      <alignment vertical="center"/>
    </xf>
    <xf numFmtId="38" fontId="10" fillId="0" borderId="3" xfId="1" applyNumberFormat="1" applyFont="1" applyFill="1" applyBorder="1">
      <alignment vertical="center"/>
    </xf>
    <xf numFmtId="38" fontId="10" fillId="0" borderId="7" xfId="1" applyNumberFormat="1" applyFont="1" applyFill="1" applyBorder="1">
      <alignment vertical="center"/>
    </xf>
    <xf numFmtId="0" fontId="10" fillId="4" borderId="4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38" fontId="10" fillId="4" borderId="3" xfId="0" applyNumberFormat="1" applyFont="1" applyFill="1" applyBorder="1" applyAlignment="1">
      <alignment horizontal="right" vertical="center"/>
    </xf>
    <xf numFmtId="38" fontId="10" fillId="4" borderId="49" xfId="0" applyNumberFormat="1" applyFont="1" applyFill="1" applyBorder="1" applyAlignment="1">
      <alignment horizontal="right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8" fontId="10" fillId="4" borderId="1" xfId="0" applyNumberFormat="1" applyFont="1" applyFill="1" applyBorder="1" applyAlignment="1">
      <alignment horizontal="right" vertical="center"/>
    </xf>
    <xf numFmtId="38" fontId="10" fillId="4" borderId="51" xfId="0" applyNumberFormat="1" applyFont="1" applyFill="1" applyBorder="1" applyAlignment="1">
      <alignment horizontal="right" vertical="center"/>
    </xf>
    <xf numFmtId="0" fontId="10" fillId="4" borderId="52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38" fontId="10" fillId="4" borderId="24" xfId="0" applyNumberFormat="1" applyFont="1" applyFill="1" applyBorder="1" applyAlignment="1">
      <alignment horizontal="right" vertical="center"/>
    </xf>
    <xf numFmtId="38" fontId="10" fillId="4" borderId="53" xfId="0" applyNumberFormat="1" applyFont="1" applyFill="1" applyBorder="1" applyAlignment="1">
      <alignment horizontal="right" vertical="center"/>
    </xf>
    <xf numFmtId="38" fontId="10" fillId="4" borderId="56" xfId="0" applyNumberFormat="1" applyFont="1" applyFill="1" applyBorder="1" applyAlignment="1">
      <alignment horizontal="right" vertical="center"/>
    </xf>
    <xf numFmtId="38" fontId="10" fillId="4" borderId="57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/>
    </xf>
    <xf numFmtId="0" fontId="11" fillId="2" borderId="1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 wrapText="1"/>
    </xf>
    <xf numFmtId="0" fontId="11" fillId="3" borderId="59" xfId="0" applyFont="1" applyFill="1" applyBorder="1" applyAlignment="1">
      <alignment horizontal="center" vertical="center" wrapText="1"/>
    </xf>
    <xf numFmtId="38" fontId="10" fillId="3" borderId="60" xfId="1" applyNumberFormat="1" applyFont="1" applyFill="1" applyBorder="1">
      <alignment vertical="center"/>
    </xf>
    <xf numFmtId="38" fontId="10" fillId="3" borderId="18" xfId="1" applyNumberFormat="1" applyFont="1" applyFill="1" applyBorder="1">
      <alignment vertical="center"/>
    </xf>
    <xf numFmtId="38" fontId="10" fillId="3" borderId="61" xfId="1" applyNumberFormat="1" applyFont="1" applyFill="1" applyBorder="1">
      <alignment vertical="center"/>
    </xf>
    <xf numFmtId="0" fontId="11" fillId="3" borderId="62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38" fontId="10" fillId="5" borderId="65" xfId="1" applyNumberFormat="1" applyFont="1" applyFill="1" applyBorder="1">
      <alignment vertical="center"/>
    </xf>
    <xf numFmtId="38" fontId="10" fillId="5" borderId="66" xfId="1" applyNumberFormat="1" applyFont="1" applyFill="1" applyBorder="1">
      <alignment vertical="center"/>
    </xf>
    <xf numFmtId="38" fontId="10" fillId="5" borderId="67" xfId="1" applyNumberFormat="1" applyFont="1" applyFill="1" applyBorder="1">
      <alignment vertical="center"/>
    </xf>
    <xf numFmtId="0" fontId="11" fillId="0" borderId="6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38" fontId="10" fillId="2" borderId="6" xfId="1" applyNumberFormat="1" applyFont="1" applyFill="1" applyBorder="1">
      <alignment vertical="center"/>
    </xf>
    <xf numFmtId="38" fontId="10" fillId="2" borderId="4" xfId="1" applyNumberFormat="1" applyFont="1" applyFill="1" applyBorder="1">
      <alignment vertical="center"/>
    </xf>
    <xf numFmtId="38" fontId="10" fillId="2" borderId="26" xfId="1" applyNumberFormat="1" applyFont="1" applyFill="1" applyBorder="1">
      <alignment vertical="center"/>
    </xf>
    <xf numFmtId="0" fontId="11" fillId="2" borderId="62" xfId="0" applyFont="1" applyFill="1" applyBorder="1" applyAlignment="1">
      <alignment horizontal="center" vertical="center" wrapText="1"/>
    </xf>
    <xf numFmtId="38" fontId="10" fillId="6" borderId="69" xfId="1" applyNumberFormat="1" applyFont="1" applyFill="1" applyBorder="1">
      <alignment vertical="center"/>
    </xf>
    <xf numFmtId="0" fontId="11" fillId="6" borderId="70" xfId="0" applyFont="1" applyFill="1" applyBorder="1" applyAlignment="1">
      <alignment horizontal="center" vertical="center" wrapText="1"/>
    </xf>
    <xf numFmtId="38" fontId="10" fillId="6" borderId="71" xfId="1" applyNumberFormat="1" applyFont="1" applyFill="1" applyBorder="1">
      <alignment vertical="center"/>
    </xf>
    <xf numFmtId="38" fontId="10" fillId="6" borderId="72" xfId="1" applyNumberFormat="1" applyFont="1" applyFill="1" applyBorder="1">
      <alignment vertical="center"/>
    </xf>
    <xf numFmtId="38" fontId="10" fillId="6" borderId="73" xfId="1" applyNumberFormat="1" applyFont="1" applyFill="1" applyBorder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vertical="center"/>
    </xf>
    <xf numFmtId="38" fontId="19" fillId="0" borderId="86" xfId="1" applyFont="1" applyFill="1" applyBorder="1" applyAlignment="1">
      <alignment horizontal="center" vertical="center"/>
    </xf>
    <xf numFmtId="38" fontId="19" fillId="0" borderId="75" xfId="1" applyFont="1" applyFill="1" applyBorder="1" applyAlignment="1">
      <alignment horizontal="center" vertical="center"/>
    </xf>
    <xf numFmtId="38" fontId="18" fillId="7" borderId="2" xfId="1" applyFont="1" applyFill="1" applyBorder="1" applyAlignment="1">
      <alignment horizontal="center" vertical="center"/>
    </xf>
    <xf numFmtId="38" fontId="19" fillId="0" borderId="86" xfId="1" applyFont="1" applyFill="1" applyBorder="1" applyAlignment="1">
      <alignment vertical="center"/>
    </xf>
    <xf numFmtId="38" fontId="19" fillId="0" borderId="82" xfId="1" applyFont="1" applyFill="1" applyBorder="1" applyAlignment="1">
      <alignment vertical="center"/>
    </xf>
    <xf numFmtId="176" fontId="19" fillId="0" borderId="87" xfId="3" applyNumberFormat="1" applyFont="1" applyFill="1" applyBorder="1" applyAlignment="1">
      <alignment vertical="center"/>
    </xf>
    <xf numFmtId="38" fontId="19" fillId="0" borderId="92" xfId="1" applyFont="1" applyFill="1" applyBorder="1" applyAlignment="1">
      <alignment vertical="center"/>
    </xf>
    <xf numFmtId="38" fontId="19" fillId="4" borderId="88" xfId="1" applyFont="1" applyFill="1" applyBorder="1" applyAlignment="1">
      <alignment vertical="center"/>
    </xf>
    <xf numFmtId="38" fontId="19" fillId="4" borderId="89" xfId="1" applyFont="1" applyFill="1" applyBorder="1" applyAlignment="1">
      <alignment vertical="center"/>
    </xf>
    <xf numFmtId="176" fontId="19" fillId="0" borderId="90" xfId="3" applyNumberFormat="1" applyFont="1" applyFill="1" applyBorder="1" applyAlignment="1">
      <alignment vertical="center"/>
    </xf>
    <xf numFmtId="38" fontId="8" fillId="0" borderId="86" xfId="1" applyFont="1" applyFill="1" applyBorder="1" applyAlignment="1">
      <alignment vertical="center"/>
    </xf>
    <xf numFmtId="38" fontId="8" fillId="4" borderId="91" xfId="1" applyFont="1" applyFill="1" applyBorder="1" applyAlignment="1">
      <alignment vertical="center"/>
    </xf>
    <xf numFmtId="38" fontId="8" fillId="4" borderId="88" xfId="1" applyFont="1" applyFill="1" applyBorder="1" applyAlignment="1">
      <alignment vertical="center"/>
    </xf>
    <xf numFmtId="38" fontId="8" fillId="4" borderId="89" xfId="1" applyFont="1" applyFill="1" applyBorder="1" applyAlignment="1">
      <alignment vertical="center"/>
    </xf>
    <xf numFmtId="38" fontId="19" fillId="0" borderId="75" xfId="1" applyFont="1" applyFill="1" applyBorder="1" applyAlignment="1">
      <alignment vertical="center"/>
    </xf>
    <xf numFmtId="38" fontId="19" fillId="0" borderId="76" xfId="1" applyFont="1" applyFill="1" applyBorder="1" applyAlignment="1">
      <alignment vertical="center"/>
    </xf>
    <xf numFmtId="176" fontId="19" fillId="0" borderId="77" xfId="3" applyNumberFormat="1" applyFont="1" applyFill="1" applyBorder="1" applyAlignment="1">
      <alignment vertical="center"/>
    </xf>
    <xf numFmtId="38" fontId="19" fillId="0" borderId="93" xfId="1" applyFont="1" applyFill="1" applyBorder="1" applyAlignment="1">
      <alignment vertical="center"/>
    </xf>
    <xf numFmtId="38" fontId="19" fillId="4" borderId="79" xfId="1" applyFont="1" applyFill="1" applyBorder="1" applyAlignment="1">
      <alignment vertical="center"/>
    </xf>
    <xf numFmtId="38" fontId="19" fillId="4" borderId="80" xfId="1" applyFont="1" applyFill="1" applyBorder="1" applyAlignment="1">
      <alignment vertical="center"/>
    </xf>
    <xf numFmtId="176" fontId="19" fillId="0" borderId="78" xfId="3" applyNumberFormat="1" applyFont="1" applyFill="1" applyBorder="1" applyAlignment="1">
      <alignment vertical="center"/>
    </xf>
    <xf numFmtId="38" fontId="8" fillId="0" borderId="75" xfId="1" applyFont="1" applyFill="1" applyBorder="1" applyAlignment="1">
      <alignment vertical="center"/>
    </xf>
    <xf numFmtId="38" fontId="8" fillId="4" borderId="81" xfId="1" applyFont="1" applyFill="1" applyBorder="1" applyAlignment="1">
      <alignment vertical="center"/>
    </xf>
    <xf numFmtId="38" fontId="8" fillId="4" borderId="79" xfId="1" applyFont="1" applyFill="1" applyBorder="1" applyAlignment="1">
      <alignment vertical="center"/>
    </xf>
    <xf numFmtId="38" fontId="8" fillId="4" borderId="80" xfId="1" applyFont="1" applyFill="1" applyBorder="1" applyAlignment="1">
      <alignment vertical="center"/>
    </xf>
    <xf numFmtId="176" fontId="19" fillId="0" borderId="82" xfId="3" applyNumberFormat="1" applyFont="1" applyFill="1" applyBorder="1" applyAlignment="1">
      <alignment vertical="center"/>
    </xf>
    <xf numFmtId="176" fontId="19" fillId="0" borderId="76" xfId="3" applyNumberFormat="1" applyFont="1" applyFill="1" applyBorder="1" applyAlignment="1">
      <alignment vertical="center"/>
    </xf>
    <xf numFmtId="176" fontId="19" fillId="0" borderId="86" xfId="3" applyNumberFormat="1" applyFont="1" applyFill="1" applyBorder="1" applyAlignment="1">
      <alignment vertical="center"/>
    </xf>
    <xf numFmtId="176" fontId="19" fillId="0" borderId="75" xfId="3" applyNumberFormat="1" applyFont="1" applyFill="1" applyBorder="1" applyAlignment="1">
      <alignment vertical="center"/>
    </xf>
    <xf numFmtId="176" fontId="19" fillId="0" borderId="94" xfId="3" applyNumberFormat="1" applyFont="1" applyFill="1" applyBorder="1" applyAlignment="1">
      <alignment vertical="center"/>
    </xf>
    <xf numFmtId="176" fontId="19" fillId="0" borderId="95" xfId="3" applyNumberFormat="1" applyFont="1" applyFill="1" applyBorder="1" applyAlignment="1">
      <alignment vertical="center"/>
    </xf>
    <xf numFmtId="176" fontId="7" fillId="0" borderId="3" xfId="3" applyNumberFormat="1" applyFont="1" applyFill="1" applyBorder="1" applyAlignment="1">
      <alignment vertical="center"/>
    </xf>
    <xf numFmtId="38" fontId="22" fillId="0" borderId="0" xfId="1" applyFont="1" applyFill="1" applyBorder="1" applyAlignment="1">
      <alignment vertical="center"/>
    </xf>
    <xf numFmtId="38" fontId="19" fillId="4" borderId="97" xfId="1" applyFont="1" applyFill="1" applyBorder="1" applyAlignment="1">
      <alignment vertical="center"/>
    </xf>
    <xf numFmtId="38" fontId="19" fillId="4" borderId="98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vertical="center"/>
    </xf>
    <xf numFmtId="38" fontId="21" fillId="0" borderId="0" xfId="1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38" fontId="10" fillId="3" borderId="60" xfId="1" applyFont="1" applyFill="1" applyBorder="1">
      <alignment vertical="center"/>
    </xf>
    <xf numFmtId="38" fontId="10" fillId="6" borderId="25" xfId="1" applyFont="1" applyFill="1" applyBorder="1">
      <alignment vertical="center"/>
    </xf>
    <xf numFmtId="38" fontId="10" fillId="6" borderId="23" xfId="1" applyFont="1" applyFill="1" applyBorder="1">
      <alignment vertical="center"/>
    </xf>
    <xf numFmtId="38" fontId="10" fillId="3" borderId="18" xfId="1" applyFont="1" applyFill="1" applyBorder="1">
      <alignment vertical="center"/>
    </xf>
    <xf numFmtId="38" fontId="10" fillId="6" borderId="17" xfId="1" applyFont="1" applyFill="1" applyBorder="1">
      <alignment vertical="center"/>
    </xf>
    <xf numFmtId="38" fontId="10" fillId="3" borderId="61" xfId="1" applyFont="1" applyFill="1" applyBorder="1">
      <alignment vertical="center"/>
    </xf>
    <xf numFmtId="38" fontId="10" fillId="6" borderId="30" xfId="1" applyFont="1" applyFill="1" applyBorder="1">
      <alignment vertical="center"/>
    </xf>
    <xf numFmtId="38" fontId="10" fillId="0" borderId="6" xfId="1" applyFont="1" applyFill="1" applyBorder="1">
      <alignment vertical="center"/>
    </xf>
    <xf numFmtId="38" fontId="10" fillId="0" borderId="8" xfId="1" applyFont="1" applyFill="1" applyBorder="1">
      <alignment vertical="center"/>
    </xf>
    <xf numFmtId="38" fontId="10" fillId="0" borderId="15" xfId="1" applyFont="1" applyFill="1" applyBorder="1">
      <alignment vertical="center"/>
    </xf>
    <xf numFmtId="38" fontId="7" fillId="0" borderId="0" xfId="0" applyNumberFormat="1" applyFont="1">
      <alignment vertical="center"/>
    </xf>
    <xf numFmtId="38" fontId="10" fillId="0" borderId="102" xfId="1" applyFont="1" applyFill="1" applyBorder="1">
      <alignment vertical="center"/>
    </xf>
    <xf numFmtId="38" fontId="10" fillId="0" borderId="5" xfId="1" applyNumberFormat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7" xfId="1" applyNumberFormat="1" applyFont="1" applyFill="1" applyBorder="1" applyAlignment="1">
      <alignment horizontal="center" vertical="center"/>
    </xf>
    <xf numFmtId="38" fontId="10" fillId="0" borderId="7" xfId="1" applyNumberFormat="1" applyFont="1" applyBorder="1" applyAlignment="1">
      <alignment horizontal="center" vertical="center"/>
    </xf>
    <xf numFmtId="38" fontId="10" fillId="0" borderId="22" xfId="1" applyNumberFormat="1" applyFont="1" applyBorder="1" applyAlignment="1">
      <alignment horizontal="center" vertical="center"/>
    </xf>
    <xf numFmtId="38" fontId="10" fillId="0" borderId="19" xfId="1" applyNumberFormat="1" applyFont="1" applyBorder="1" applyAlignment="1">
      <alignment horizontal="center" vertical="center"/>
    </xf>
    <xf numFmtId="38" fontId="10" fillId="0" borderId="31" xfId="1" applyNumberFormat="1" applyFont="1" applyBorder="1" applyAlignment="1">
      <alignment horizontal="center" vertical="center"/>
    </xf>
    <xf numFmtId="38" fontId="10" fillId="0" borderId="22" xfId="1" applyNumberFormat="1" applyFont="1" applyFill="1" applyBorder="1" applyAlignment="1">
      <alignment horizontal="center" vertical="center"/>
    </xf>
    <xf numFmtId="38" fontId="10" fillId="0" borderId="102" xfId="1" applyNumberFormat="1" applyFont="1" applyBorder="1" applyAlignment="1">
      <alignment horizontal="center" vertical="center"/>
    </xf>
    <xf numFmtId="38" fontId="10" fillId="0" borderId="99" xfId="1" applyNumberFormat="1" applyFont="1" applyBorder="1" applyAlignment="1">
      <alignment horizontal="center" vertical="center"/>
    </xf>
    <xf numFmtId="38" fontId="10" fillId="0" borderId="103" xfId="1" applyNumberFormat="1" applyFont="1" applyBorder="1" applyAlignment="1">
      <alignment horizontal="center" vertical="center"/>
    </xf>
    <xf numFmtId="38" fontId="10" fillId="0" borderId="8" xfId="1" applyNumberFormat="1" applyFont="1" applyBorder="1" applyAlignment="1">
      <alignment horizontal="center" vertical="center"/>
    </xf>
    <xf numFmtId="38" fontId="10" fillId="6" borderId="25" xfId="1" applyNumberFormat="1" applyFont="1" applyFill="1" applyBorder="1" applyAlignment="1">
      <alignment horizontal="center" vertical="center"/>
    </xf>
    <xf numFmtId="38" fontId="10" fillId="0" borderId="9" xfId="1" applyNumberFormat="1" applyFont="1" applyBorder="1" applyAlignment="1">
      <alignment horizontal="center" vertical="center"/>
    </xf>
    <xf numFmtId="38" fontId="10" fillId="6" borderId="17" xfId="1" applyNumberFormat="1" applyFont="1" applyFill="1" applyBorder="1" applyAlignment="1">
      <alignment horizontal="center" vertical="center"/>
    </xf>
    <xf numFmtId="38" fontId="10" fillId="0" borderId="28" xfId="1" applyNumberFormat="1" applyFont="1" applyBorder="1" applyAlignment="1">
      <alignment horizontal="center" vertical="center"/>
    </xf>
    <xf numFmtId="38" fontId="10" fillId="6" borderId="30" xfId="1" applyNumberFormat="1" applyFont="1" applyFill="1" applyBorder="1" applyAlignment="1">
      <alignment horizontal="center" vertical="center"/>
    </xf>
    <xf numFmtId="38" fontId="10" fillId="0" borderId="102" xfId="1" applyNumberFormat="1" applyFont="1" applyFill="1" applyBorder="1" applyAlignment="1">
      <alignment horizontal="center" vertical="center"/>
    </xf>
    <xf numFmtId="38" fontId="10" fillId="0" borderId="8" xfId="1" applyNumberFormat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38" fontId="18" fillId="7" borderId="14" xfId="1" applyFont="1" applyFill="1" applyBorder="1" applyAlignment="1">
      <alignment horizontal="center" vertical="center"/>
    </xf>
    <xf numFmtId="38" fontId="10" fillId="0" borderId="6" xfId="1" applyNumberFormat="1" applyFont="1" applyBorder="1" applyProtection="1">
      <alignment vertical="center"/>
      <protection locked="0"/>
    </xf>
    <xf numFmtId="38" fontId="10" fillId="0" borderId="3" xfId="1" applyNumberFormat="1" applyFont="1" applyBorder="1" applyProtection="1">
      <alignment vertical="center"/>
      <protection locked="0"/>
    </xf>
    <xf numFmtId="38" fontId="10" fillId="0" borderId="8" xfId="1" applyNumberFormat="1" applyFont="1" applyBorder="1" applyProtection="1">
      <alignment vertical="center"/>
      <protection locked="0"/>
    </xf>
    <xf numFmtId="38" fontId="10" fillId="0" borderId="4" xfId="1" applyNumberFormat="1" applyFont="1" applyBorder="1" applyProtection="1">
      <alignment vertical="center"/>
      <protection locked="0"/>
    </xf>
    <xf numFmtId="38" fontId="10" fillId="0" borderId="1" xfId="1" applyNumberFormat="1" applyFont="1" applyBorder="1" applyProtection="1">
      <alignment vertical="center"/>
      <protection locked="0"/>
    </xf>
    <xf numFmtId="38" fontId="10" fillId="0" borderId="9" xfId="1" applyNumberFormat="1" applyFont="1" applyBorder="1" applyProtection="1">
      <alignment vertical="center"/>
      <protection locked="0"/>
    </xf>
    <xf numFmtId="38" fontId="10" fillId="0" borderId="26" xfId="1" applyNumberFormat="1" applyFont="1" applyBorder="1" applyProtection="1">
      <alignment vertical="center"/>
      <protection locked="0"/>
    </xf>
    <xf numFmtId="38" fontId="10" fillId="0" borderId="24" xfId="1" applyNumberFormat="1" applyFont="1" applyBorder="1" applyProtection="1">
      <alignment vertical="center"/>
      <protection locked="0"/>
    </xf>
    <xf numFmtId="38" fontId="10" fillId="0" borderId="28" xfId="1" applyNumberFormat="1" applyFont="1" applyBorder="1" applyProtection="1">
      <alignment vertical="center"/>
      <protection locked="0"/>
    </xf>
    <xf numFmtId="38" fontId="10" fillId="0" borderId="7" xfId="1" applyNumberFormat="1" applyFont="1" applyBorder="1" applyProtection="1">
      <alignment vertical="center"/>
      <protection locked="0"/>
    </xf>
    <xf numFmtId="38" fontId="10" fillId="0" borderId="5" xfId="1" applyNumberFormat="1" applyFont="1" applyBorder="1" applyProtection="1">
      <alignment vertical="center"/>
      <protection locked="0"/>
    </xf>
    <xf numFmtId="38" fontId="10" fillId="0" borderId="27" xfId="1" applyNumberFormat="1" applyFont="1" applyBorder="1" applyProtection="1">
      <alignment vertical="center"/>
      <protection locked="0"/>
    </xf>
    <xf numFmtId="38" fontId="10" fillId="6" borderId="25" xfId="1" applyNumberFormat="1" applyFont="1" applyFill="1" applyBorder="1" applyProtection="1">
      <alignment vertical="center"/>
      <protection locked="0"/>
    </xf>
    <xf numFmtId="38" fontId="10" fillId="6" borderId="23" xfId="1" applyNumberFormat="1" applyFont="1" applyFill="1" applyBorder="1" applyProtection="1">
      <alignment vertical="center"/>
      <protection locked="0"/>
    </xf>
    <xf numFmtId="38" fontId="10" fillId="6" borderId="17" xfId="1" applyNumberFormat="1" applyFont="1" applyFill="1" applyBorder="1" applyProtection="1">
      <alignment vertical="center"/>
      <protection locked="0"/>
    </xf>
    <xf numFmtId="38" fontId="10" fillId="6" borderId="32" xfId="1" applyNumberFormat="1" applyFont="1" applyFill="1" applyBorder="1" applyProtection="1">
      <alignment vertical="center"/>
      <protection locked="0"/>
    </xf>
    <xf numFmtId="38" fontId="10" fillId="6" borderId="30" xfId="1" applyNumberFormat="1" applyFont="1" applyFill="1" applyBorder="1" applyProtection="1">
      <alignment vertical="center"/>
      <protection locked="0"/>
    </xf>
    <xf numFmtId="38" fontId="10" fillId="6" borderId="33" xfId="1" applyNumberFormat="1" applyFont="1" applyFill="1" applyBorder="1" applyProtection="1">
      <alignment vertical="center"/>
      <protection locked="0"/>
    </xf>
    <xf numFmtId="38" fontId="19" fillId="0" borderId="105" xfId="1" applyFont="1" applyFill="1" applyBorder="1" applyAlignment="1">
      <alignment horizontal="center" vertical="center"/>
    </xf>
    <xf numFmtId="38" fontId="19" fillId="0" borderId="105" xfId="1" applyFont="1" applyFill="1" applyBorder="1" applyAlignment="1">
      <alignment vertical="center"/>
    </xf>
    <xf numFmtId="38" fontId="19" fillId="0" borderId="106" xfId="1" applyFont="1" applyFill="1" applyBorder="1" applyAlignment="1">
      <alignment vertical="center"/>
    </xf>
    <xf numFmtId="176" fontId="19" fillId="0" borderId="107" xfId="3" applyNumberFormat="1" applyFont="1" applyFill="1" applyBorder="1" applyAlignment="1">
      <alignment vertical="center"/>
    </xf>
    <xf numFmtId="38" fontId="19" fillId="0" borderId="108" xfId="1" applyFont="1" applyFill="1" applyBorder="1" applyAlignment="1">
      <alignment vertical="center"/>
    </xf>
    <xf numFmtId="38" fontId="19" fillId="4" borderId="109" xfId="1" applyFont="1" applyFill="1" applyBorder="1" applyAlignment="1">
      <alignment vertical="center"/>
    </xf>
    <xf numFmtId="38" fontId="19" fillId="4" borderId="110" xfId="1" applyFont="1" applyFill="1" applyBorder="1" applyAlignment="1">
      <alignment vertical="center"/>
    </xf>
    <xf numFmtId="176" fontId="19" fillId="0" borderId="106" xfId="3" applyNumberFormat="1" applyFont="1" applyFill="1" applyBorder="1" applyAlignment="1">
      <alignment vertical="center"/>
    </xf>
    <xf numFmtId="176" fontId="19" fillId="0" borderId="105" xfId="3" applyNumberFormat="1" applyFont="1" applyFill="1" applyBorder="1" applyAlignment="1">
      <alignment vertical="center"/>
    </xf>
    <xf numFmtId="38" fontId="19" fillId="4" borderId="111" xfId="1" applyFont="1" applyFill="1" applyBorder="1" applyAlignment="1">
      <alignment vertical="center"/>
    </xf>
    <xf numFmtId="176" fontId="19" fillId="0" borderId="112" xfId="3" applyNumberFormat="1" applyFont="1" applyFill="1" applyBorder="1" applyAlignment="1">
      <alignment vertical="center"/>
    </xf>
    <xf numFmtId="176" fontId="19" fillId="0" borderId="113" xfId="3" applyNumberFormat="1" applyFont="1" applyFill="1" applyBorder="1" applyAlignment="1">
      <alignment vertical="center"/>
    </xf>
    <xf numFmtId="38" fontId="8" fillId="0" borderId="105" xfId="1" applyFont="1" applyFill="1" applyBorder="1" applyAlignment="1">
      <alignment vertical="center"/>
    </xf>
    <xf numFmtId="38" fontId="8" fillId="4" borderId="114" xfId="1" applyFont="1" applyFill="1" applyBorder="1" applyAlignment="1">
      <alignment vertical="center"/>
    </xf>
    <xf numFmtId="38" fontId="8" fillId="4" borderId="109" xfId="1" applyFont="1" applyFill="1" applyBorder="1" applyAlignment="1">
      <alignment vertical="center"/>
    </xf>
    <xf numFmtId="38" fontId="8" fillId="4" borderId="110" xfId="1" applyFont="1" applyFill="1" applyBorder="1" applyAlignment="1">
      <alignment vertical="center"/>
    </xf>
    <xf numFmtId="38" fontId="19" fillId="0" borderId="115" xfId="1" applyFont="1" applyFill="1" applyBorder="1" applyAlignment="1">
      <alignment horizontal="center" vertical="center"/>
    </xf>
    <xf numFmtId="38" fontId="19" fillId="0" borderId="115" xfId="1" applyFont="1" applyFill="1" applyBorder="1" applyAlignment="1">
      <alignment vertical="center"/>
    </xf>
    <xf numFmtId="38" fontId="19" fillId="0" borderId="116" xfId="1" applyFont="1" applyFill="1" applyBorder="1" applyAlignment="1">
      <alignment vertical="center"/>
    </xf>
    <xf numFmtId="176" fontId="19" fillId="0" borderId="117" xfId="3" applyNumberFormat="1" applyFont="1" applyFill="1" applyBorder="1" applyAlignment="1">
      <alignment vertical="center"/>
    </xf>
    <xf numFmtId="38" fontId="19" fillId="0" borderId="118" xfId="1" applyFont="1" applyFill="1" applyBorder="1" applyAlignment="1">
      <alignment vertical="center"/>
    </xf>
    <xf numFmtId="38" fontId="19" fillId="4" borderId="119" xfId="1" applyFont="1" applyFill="1" applyBorder="1" applyAlignment="1">
      <alignment vertical="center"/>
    </xf>
    <xf numFmtId="38" fontId="19" fillId="4" borderId="120" xfId="1" applyFont="1" applyFill="1" applyBorder="1" applyAlignment="1">
      <alignment vertical="center"/>
    </xf>
    <xf numFmtId="176" fontId="19" fillId="0" borderId="116" xfId="3" applyNumberFormat="1" applyFont="1" applyFill="1" applyBorder="1" applyAlignment="1">
      <alignment vertical="center"/>
    </xf>
    <xf numFmtId="176" fontId="19" fillId="0" borderId="115" xfId="3" applyNumberFormat="1" applyFont="1" applyFill="1" applyBorder="1" applyAlignment="1">
      <alignment vertical="center"/>
    </xf>
    <xf numFmtId="38" fontId="19" fillId="4" borderId="121" xfId="1" applyFont="1" applyFill="1" applyBorder="1" applyAlignment="1">
      <alignment vertical="center"/>
    </xf>
    <xf numFmtId="176" fontId="19" fillId="0" borderId="122" xfId="3" applyNumberFormat="1" applyFont="1" applyFill="1" applyBorder="1" applyAlignment="1">
      <alignment vertical="center"/>
    </xf>
    <xf numFmtId="176" fontId="19" fillId="0" borderId="123" xfId="3" applyNumberFormat="1" applyFont="1" applyFill="1" applyBorder="1" applyAlignment="1">
      <alignment vertical="center"/>
    </xf>
    <xf numFmtId="38" fontId="8" fillId="0" borderId="115" xfId="1" applyFont="1" applyFill="1" applyBorder="1" applyAlignment="1">
      <alignment vertical="center"/>
    </xf>
    <xf numFmtId="38" fontId="8" fillId="4" borderId="124" xfId="1" applyFont="1" applyFill="1" applyBorder="1" applyAlignment="1">
      <alignment vertical="center"/>
    </xf>
    <xf numFmtId="38" fontId="8" fillId="4" borderId="119" xfId="1" applyFont="1" applyFill="1" applyBorder="1" applyAlignment="1">
      <alignment vertical="center"/>
    </xf>
    <xf numFmtId="38" fontId="8" fillId="4" borderId="120" xfId="1" applyFont="1" applyFill="1" applyBorder="1" applyAlignment="1">
      <alignment vertical="center"/>
    </xf>
    <xf numFmtId="38" fontId="19" fillId="5" borderId="125" xfId="1" applyFont="1" applyFill="1" applyBorder="1" applyAlignment="1">
      <alignment horizontal="center" vertical="center"/>
    </xf>
    <xf numFmtId="38" fontId="19" fillId="5" borderId="126" xfId="1" applyFont="1" applyFill="1" applyBorder="1" applyAlignment="1">
      <alignment vertical="center"/>
    </xf>
    <xf numFmtId="38" fontId="19" fillId="5" borderId="127" xfId="1" applyFont="1" applyFill="1" applyBorder="1" applyAlignment="1">
      <alignment vertical="center"/>
    </xf>
    <xf numFmtId="176" fontId="19" fillId="5" borderId="128" xfId="3" applyNumberFormat="1" applyFont="1" applyFill="1" applyBorder="1" applyAlignment="1">
      <alignment vertical="center"/>
    </xf>
    <xf numFmtId="38" fontId="19" fillId="5" borderId="129" xfId="1" applyFont="1" applyFill="1" applyBorder="1" applyAlignment="1">
      <alignment vertical="center"/>
    </xf>
    <xf numFmtId="38" fontId="19" fillId="5" borderId="130" xfId="1" applyFont="1" applyFill="1" applyBorder="1" applyAlignment="1">
      <alignment vertical="center"/>
    </xf>
    <xf numFmtId="38" fontId="19" fillId="5" borderId="131" xfId="1" applyFont="1" applyFill="1" applyBorder="1" applyAlignment="1">
      <alignment vertical="center"/>
    </xf>
    <xf numFmtId="176" fontId="19" fillId="5" borderId="127" xfId="3" applyNumberFormat="1" applyFont="1" applyFill="1" applyBorder="1" applyAlignment="1">
      <alignment vertical="center"/>
    </xf>
    <xf numFmtId="176" fontId="19" fillId="5" borderId="126" xfId="3" applyNumberFormat="1" applyFont="1" applyFill="1" applyBorder="1" applyAlignment="1">
      <alignment vertical="center"/>
    </xf>
    <xf numFmtId="38" fontId="19" fillId="5" borderId="132" xfId="1" applyFont="1" applyFill="1" applyBorder="1" applyAlignment="1">
      <alignment vertical="center"/>
    </xf>
    <xf numFmtId="176" fontId="19" fillId="5" borderId="133" xfId="3" applyNumberFormat="1" applyFont="1" applyFill="1" applyBorder="1" applyAlignment="1">
      <alignment vertical="center"/>
    </xf>
    <xf numFmtId="176" fontId="19" fillId="5" borderId="134" xfId="3" applyNumberFormat="1" applyFont="1" applyFill="1" applyBorder="1" applyAlignment="1">
      <alignment vertical="center"/>
    </xf>
    <xf numFmtId="38" fontId="8" fillId="5" borderId="126" xfId="1" applyFont="1" applyFill="1" applyBorder="1" applyAlignment="1">
      <alignment vertical="center"/>
    </xf>
    <xf numFmtId="38" fontId="8" fillId="5" borderId="135" xfId="1" applyFont="1" applyFill="1" applyBorder="1" applyAlignment="1">
      <alignment vertical="center"/>
    </xf>
    <xf numFmtId="38" fontId="8" fillId="5" borderId="130" xfId="1" applyFont="1" applyFill="1" applyBorder="1" applyAlignment="1">
      <alignment vertical="center"/>
    </xf>
    <xf numFmtId="38" fontId="8" fillId="5" borderId="131" xfId="1" applyFont="1" applyFill="1" applyBorder="1" applyAlignment="1">
      <alignment vertical="center"/>
    </xf>
    <xf numFmtId="176" fontId="19" fillId="5" borderId="136" xfId="3" applyNumberFormat="1" applyFont="1" applyFill="1" applyBorder="1" applyAlignment="1">
      <alignment vertical="center"/>
    </xf>
    <xf numFmtId="38" fontId="8" fillId="0" borderId="135" xfId="1" applyFont="1" applyFill="1" applyBorder="1" applyAlignment="1">
      <alignment vertical="center"/>
    </xf>
    <xf numFmtId="38" fontId="8" fillId="0" borderId="130" xfId="1" applyFont="1" applyFill="1" applyBorder="1" applyAlignment="1">
      <alignment vertical="center"/>
    </xf>
    <xf numFmtId="38" fontId="8" fillId="0" borderId="131" xfId="1" applyFont="1" applyFill="1" applyBorder="1" applyAlignment="1">
      <alignment vertical="center"/>
    </xf>
    <xf numFmtId="38" fontId="19" fillId="0" borderId="125" xfId="1" applyFont="1" applyFill="1" applyBorder="1" applyAlignment="1">
      <alignment horizontal="center" vertical="center"/>
    </xf>
    <xf numFmtId="38" fontId="19" fillId="0" borderId="126" xfId="1" applyFont="1" applyFill="1" applyBorder="1" applyAlignment="1">
      <alignment vertical="center"/>
    </xf>
    <xf numFmtId="38" fontId="19" fillId="0" borderId="127" xfId="1" applyFont="1" applyFill="1" applyBorder="1" applyAlignment="1">
      <alignment vertical="center"/>
    </xf>
    <xf numFmtId="176" fontId="19" fillId="0" borderId="128" xfId="3" applyNumberFormat="1" applyFont="1" applyFill="1" applyBorder="1" applyAlignment="1">
      <alignment vertical="center"/>
    </xf>
    <xf numFmtId="38" fontId="19" fillId="0" borderId="129" xfId="1" applyFont="1" applyFill="1" applyBorder="1" applyAlignment="1">
      <alignment vertical="center"/>
    </xf>
    <xf numFmtId="38" fontId="19" fillId="4" borderId="130" xfId="1" applyFont="1" applyFill="1" applyBorder="1" applyAlignment="1">
      <alignment vertical="center"/>
    </xf>
    <xf numFmtId="38" fontId="19" fillId="4" borderId="131" xfId="1" applyFont="1" applyFill="1" applyBorder="1" applyAlignment="1">
      <alignment vertical="center"/>
    </xf>
    <xf numFmtId="176" fontId="19" fillId="0" borderId="127" xfId="3" applyNumberFormat="1" applyFont="1" applyFill="1" applyBorder="1" applyAlignment="1">
      <alignment vertical="center"/>
    </xf>
    <xf numFmtId="176" fontId="19" fillId="0" borderId="126" xfId="3" applyNumberFormat="1" applyFont="1" applyFill="1" applyBorder="1" applyAlignment="1">
      <alignment vertical="center"/>
    </xf>
    <xf numFmtId="38" fontId="19" fillId="4" borderId="132" xfId="1" applyFont="1" applyFill="1" applyBorder="1" applyAlignment="1">
      <alignment vertical="center"/>
    </xf>
    <xf numFmtId="176" fontId="19" fillId="0" borderId="133" xfId="3" applyNumberFormat="1" applyFont="1" applyFill="1" applyBorder="1" applyAlignment="1">
      <alignment vertical="center"/>
    </xf>
    <xf numFmtId="176" fontId="19" fillId="0" borderId="134" xfId="3" applyNumberFormat="1" applyFont="1" applyFill="1" applyBorder="1" applyAlignment="1">
      <alignment vertical="center"/>
    </xf>
    <xf numFmtId="38" fontId="8" fillId="0" borderId="126" xfId="1" applyFont="1" applyFill="1" applyBorder="1" applyAlignment="1">
      <alignment vertical="center"/>
    </xf>
    <xf numFmtId="38" fontId="8" fillId="4" borderId="135" xfId="1" applyFont="1" applyFill="1" applyBorder="1" applyAlignment="1">
      <alignment vertical="center"/>
    </xf>
    <xf numFmtId="38" fontId="8" fillId="4" borderId="130" xfId="1" applyFont="1" applyFill="1" applyBorder="1" applyAlignment="1">
      <alignment vertical="center"/>
    </xf>
    <xf numFmtId="38" fontId="8" fillId="4" borderId="131" xfId="1" applyFont="1" applyFill="1" applyBorder="1" applyAlignment="1">
      <alignment vertical="center"/>
    </xf>
    <xf numFmtId="176" fontId="19" fillId="0" borderId="136" xfId="3" applyNumberFormat="1" applyFont="1" applyFill="1" applyBorder="1" applyAlignment="1">
      <alignment vertical="center"/>
    </xf>
    <xf numFmtId="38" fontId="21" fillId="0" borderId="125" xfId="1" applyFont="1" applyFill="1" applyBorder="1" applyAlignment="1">
      <alignment horizontal="center" vertical="center"/>
    </xf>
    <xf numFmtId="38" fontId="21" fillId="0" borderId="126" xfId="1" applyFont="1" applyFill="1" applyBorder="1" applyAlignment="1">
      <alignment vertical="center"/>
    </xf>
    <xf numFmtId="38" fontId="21" fillId="0" borderId="127" xfId="1" applyFont="1" applyFill="1" applyBorder="1" applyAlignment="1">
      <alignment vertical="center"/>
    </xf>
    <xf numFmtId="176" fontId="21" fillId="0" borderId="128" xfId="3" applyNumberFormat="1" applyFont="1" applyFill="1" applyBorder="1" applyAlignment="1">
      <alignment vertical="center"/>
    </xf>
    <xf numFmtId="38" fontId="21" fillId="0" borderId="129" xfId="1" applyFont="1" applyFill="1" applyBorder="1" applyAlignment="1">
      <alignment vertical="center"/>
    </xf>
    <xf numFmtId="38" fontId="21" fillId="4" borderId="130" xfId="1" applyFont="1" applyFill="1" applyBorder="1" applyAlignment="1">
      <alignment vertical="center"/>
    </xf>
    <xf numFmtId="38" fontId="21" fillId="4" borderId="131" xfId="1" applyFont="1" applyFill="1" applyBorder="1" applyAlignment="1">
      <alignment vertical="center"/>
    </xf>
    <xf numFmtId="176" fontId="21" fillId="0" borderId="127" xfId="3" applyNumberFormat="1" applyFont="1" applyFill="1" applyBorder="1" applyAlignment="1">
      <alignment vertical="center"/>
    </xf>
    <xf numFmtId="176" fontId="21" fillId="0" borderId="126" xfId="3" applyNumberFormat="1" applyFont="1" applyFill="1" applyBorder="1" applyAlignment="1">
      <alignment vertical="center"/>
    </xf>
    <xf numFmtId="38" fontId="21" fillId="4" borderId="132" xfId="1" applyFont="1" applyFill="1" applyBorder="1" applyAlignment="1">
      <alignment vertical="center"/>
    </xf>
    <xf numFmtId="176" fontId="21" fillId="0" borderId="133" xfId="3" applyNumberFormat="1" applyFont="1" applyFill="1" applyBorder="1" applyAlignment="1">
      <alignment vertical="center"/>
    </xf>
    <xf numFmtId="176" fontId="21" fillId="0" borderId="134" xfId="3" applyNumberFormat="1" applyFont="1" applyFill="1" applyBorder="1" applyAlignment="1">
      <alignment vertical="center"/>
    </xf>
    <xf numFmtId="38" fontId="20" fillId="0" borderId="126" xfId="1" applyFont="1" applyFill="1" applyBorder="1" applyAlignment="1">
      <alignment vertical="center"/>
    </xf>
    <xf numFmtId="38" fontId="20" fillId="4" borderId="135" xfId="1" applyFont="1" applyFill="1" applyBorder="1" applyAlignment="1">
      <alignment vertical="center"/>
    </xf>
    <xf numFmtId="38" fontId="20" fillId="4" borderId="130" xfId="1" applyFont="1" applyFill="1" applyBorder="1" applyAlignment="1">
      <alignment vertical="center"/>
    </xf>
    <xf numFmtId="38" fontId="20" fillId="4" borderId="131" xfId="1" applyFont="1" applyFill="1" applyBorder="1" applyAlignment="1">
      <alignment vertical="center"/>
    </xf>
    <xf numFmtId="176" fontId="21" fillId="0" borderId="136" xfId="3" applyNumberFormat="1" applyFont="1" applyFill="1" applyBorder="1" applyAlignment="1">
      <alignment vertical="center"/>
    </xf>
    <xf numFmtId="38" fontId="19" fillId="0" borderId="128" xfId="1" applyFont="1" applyFill="1" applyBorder="1" applyAlignment="1">
      <alignment horizontal="center" vertical="center"/>
    </xf>
    <xf numFmtId="38" fontId="19" fillId="0" borderId="128" xfId="1" applyFont="1" applyFill="1" applyBorder="1" applyAlignment="1">
      <alignment vertical="center"/>
    </xf>
    <xf numFmtId="38" fontId="19" fillId="4" borderId="128" xfId="1" applyFont="1" applyFill="1" applyBorder="1" applyAlignment="1">
      <alignment vertical="center"/>
    </xf>
    <xf numFmtId="38" fontId="8" fillId="0" borderId="128" xfId="1" applyFont="1" applyFill="1" applyBorder="1" applyAlignment="1">
      <alignment vertical="center"/>
    </xf>
    <xf numFmtId="38" fontId="8" fillId="4" borderId="128" xfId="1" applyFont="1" applyFill="1" applyBorder="1" applyAlignment="1">
      <alignment vertical="center"/>
    </xf>
    <xf numFmtId="38" fontId="7" fillId="0" borderId="3" xfId="1" applyFont="1" applyFill="1" applyBorder="1" applyAlignment="1" applyProtection="1">
      <alignment vertical="center"/>
      <protection locked="0"/>
    </xf>
    <xf numFmtId="38" fontId="16" fillId="4" borderId="83" xfId="1" applyFont="1" applyFill="1" applyBorder="1" applyAlignment="1">
      <alignment horizontal="center" vertical="center"/>
    </xf>
    <xf numFmtId="38" fontId="16" fillId="4" borderId="84" xfId="1" applyFont="1" applyFill="1" applyBorder="1" applyAlignment="1">
      <alignment horizontal="center" vertical="center"/>
    </xf>
    <xf numFmtId="38" fontId="16" fillId="4" borderId="85" xfId="1" applyFont="1" applyFill="1" applyBorder="1" applyAlignment="1">
      <alignment horizontal="center" vertical="center"/>
    </xf>
    <xf numFmtId="38" fontId="16" fillId="4" borderId="96" xfId="1" applyFont="1" applyFill="1" applyBorder="1" applyAlignment="1">
      <alignment horizontal="center" vertical="center"/>
    </xf>
    <xf numFmtId="38" fontId="21" fillId="4" borderId="12" xfId="1" applyFont="1" applyFill="1" applyBorder="1" applyAlignment="1">
      <alignment horizontal="center" vertical="center"/>
    </xf>
    <xf numFmtId="38" fontId="21" fillId="4" borderId="16" xfId="1" applyFont="1" applyFill="1" applyBorder="1" applyAlignment="1">
      <alignment horizontal="center" vertical="center"/>
    </xf>
    <xf numFmtId="38" fontId="8" fillId="4" borderId="14" xfId="1" applyFont="1" applyFill="1" applyBorder="1" applyAlignment="1">
      <alignment horizontal="center" vertical="center"/>
    </xf>
    <xf numFmtId="38" fontId="10" fillId="0" borderId="15" xfId="1" applyFont="1" applyBorder="1" applyProtection="1">
      <alignment vertical="center"/>
      <protection locked="0"/>
    </xf>
    <xf numFmtId="38" fontId="10" fillId="8" borderId="23" xfId="1" applyFont="1" applyFill="1" applyBorder="1" applyProtection="1">
      <alignment vertical="center"/>
      <protection locked="0"/>
    </xf>
    <xf numFmtId="38" fontId="10" fillId="0" borderId="6" xfId="1" applyFont="1" applyBorder="1" applyProtection="1">
      <alignment vertical="center"/>
      <protection locked="0"/>
    </xf>
    <xf numFmtId="38" fontId="10" fillId="8" borderId="25" xfId="1" applyFont="1" applyFill="1" applyBorder="1" applyProtection="1">
      <alignment vertical="center"/>
      <protection locked="0"/>
    </xf>
    <xf numFmtId="38" fontId="10" fillId="0" borderId="8" xfId="1" applyFont="1" applyBorder="1" applyProtection="1">
      <alignment vertical="center"/>
      <protection locked="0"/>
    </xf>
    <xf numFmtId="38" fontId="10" fillId="0" borderId="13" xfId="1" applyFont="1" applyBorder="1" applyProtection="1">
      <alignment vertical="center"/>
      <protection locked="0"/>
    </xf>
    <xf numFmtId="38" fontId="10" fillId="8" borderId="32" xfId="1" applyFont="1" applyFill="1" applyBorder="1" applyProtection="1">
      <alignment vertical="center"/>
      <protection locked="0"/>
    </xf>
    <xf numFmtId="38" fontId="10" fillId="0" borderId="4" xfId="1" applyFont="1" applyBorder="1" applyProtection="1">
      <alignment vertical="center"/>
      <protection locked="0"/>
    </xf>
    <xf numFmtId="38" fontId="10" fillId="8" borderId="17" xfId="1" applyFont="1" applyFill="1" applyBorder="1" applyProtection="1">
      <alignment vertical="center"/>
      <protection locked="0"/>
    </xf>
    <xf numFmtId="38" fontId="10" fillId="0" borderId="9" xfId="1" applyFont="1" applyBorder="1" applyProtection="1">
      <alignment vertical="center"/>
      <protection locked="0"/>
    </xf>
    <xf numFmtId="38" fontId="10" fillId="0" borderId="29" xfId="1" applyFont="1" applyBorder="1" applyProtection="1">
      <alignment vertical="center"/>
      <protection locked="0"/>
    </xf>
    <xf numFmtId="38" fontId="10" fillId="8" borderId="33" xfId="1" applyFont="1" applyFill="1" applyBorder="1" applyProtection="1">
      <alignment vertical="center"/>
      <protection locked="0"/>
    </xf>
    <xf numFmtId="38" fontId="10" fillId="0" borderId="26" xfId="1" applyFont="1" applyBorder="1" applyProtection="1">
      <alignment vertical="center"/>
      <protection locked="0"/>
    </xf>
    <xf numFmtId="38" fontId="10" fillId="8" borderId="30" xfId="1" applyFont="1" applyFill="1" applyBorder="1" applyProtection="1">
      <alignment vertical="center"/>
      <protection locked="0"/>
    </xf>
    <xf numFmtId="38" fontId="10" fillId="0" borderId="28" xfId="1" applyFont="1" applyBorder="1" applyProtection="1">
      <alignment vertical="center"/>
      <protection locked="0"/>
    </xf>
    <xf numFmtId="38" fontId="10" fillId="0" borderId="137" xfId="1" applyFont="1" applyBorder="1" applyProtection="1">
      <alignment vertical="center"/>
      <protection locked="0"/>
    </xf>
    <xf numFmtId="38" fontId="10" fillId="0" borderId="138" xfId="1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99" xfId="1" applyFont="1" applyBorder="1" applyProtection="1">
      <alignment vertical="center"/>
      <protection locked="0"/>
    </xf>
    <xf numFmtId="38" fontId="10" fillId="0" borderId="24" xfId="1" applyFont="1" applyBorder="1" applyProtection="1">
      <alignment vertical="center"/>
      <protection locked="0"/>
    </xf>
    <xf numFmtId="38" fontId="10" fillId="0" borderId="103" xfId="1" applyFont="1" applyBorder="1" applyProtection="1">
      <alignment vertical="center"/>
      <protection locked="0"/>
    </xf>
    <xf numFmtId="38" fontId="23" fillId="0" borderId="0" xfId="1" applyFont="1" applyFill="1" applyBorder="1" applyAlignment="1" applyProtection="1">
      <alignment horizontal="center" vertical="center"/>
      <protection locked="0"/>
    </xf>
    <xf numFmtId="38" fontId="24" fillId="0" borderId="0" xfId="1" applyFont="1" applyFill="1" applyBorder="1" applyAlignment="1" applyProtection="1">
      <alignment horizontal="center" vertical="center"/>
      <protection locked="0"/>
    </xf>
    <xf numFmtId="38" fontId="21" fillId="4" borderId="2" xfId="1" applyFont="1" applyFill="1" applyBorder="1" applyAlignment="1">
      <alignment horizontal="center" vertical="center"/>
    </xf>
    <xf numFmtId="38" fontId="21" fillId="4" borderId="10" xfId="1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38" fontId="21" fillId="4" borderId="12" xfId="1" applyFont="1" applyFill="1" applyBorder="1" applyAlignment="1">
      <alignment horizontal="center" vertical="center"/>
    </xf>
    <xf numFmtId="38" fontId="21" fillId="4" borderId="16" xfId="1" applyFont="1" applyFill="1" applyBorder="1" applyAlignment="1">
      <alignment horizontal="center" vertical="center"/>
    </xf>
    <xf numFmtId="38" fontId="21" fillId="4" borderId="6" xfId="1" applyFont="1" applyFill="1" applyBorder="1" applyAlignment="1">
      <alignment horizontal="center" vertical="center"/>
    </xf>
    <xf numFmtId="38" fontId="21" fillId="4" borderId="8" xfId="1" applyFont="1" applyFill="1" applyBorder="1" applyAlignment="1">
      <alignment horizontal="center" vertical="center"/>
    </xf>
    <xf numFmtId="38" fontId="21" fillId="4" borderId="7" xfId="1" applyFont="1" applyFill="1" applyBorder="1" applyAlignment="1">
      <alignment horizontal="center" vertical="center"/>
    </xf>
    <xf numFmtId="38" fontId="21" fillId="4" borderId="18" xfId="1" applyFont="1" applyFill="1" applyBorder="1" applyAlignment="1">
      <alignment horizontal="center" vertical="center"/>
    </xf>
    <xf numFmtId="38" fontId="21" fillId="4" borderId="9" xfId="1" applyFont="1" applyFill="1" applyBorder="1" applyAlignment="1">
      <alignment horizontal="center" vertical="center"/>
    </xf>
    <xf numFmtId="38" fontId="21" fillId="4" borderId="19" xfId="1" applyFont="1" applyFill="1" applyBorder="1" applyAlignment="1">
      <alignment horizontal="center" vertical="center"/>
    </xf>
    <xf numFmtId="38" fontId="21" fillId="4" borderId="5" xfId="1" applyFont="1" applyFill="1" applyBorder="1" applyAlignment="1">
      <alignment horizontal="center" vertical="center"/>
    </xf>
    <xf numFmtId="38" fontId="21" fillId="4" borderId="4" xfId="1" applyFont="1" applyFill="1" applyBorder="1" applyAlignment="1">
      <alignment horizontal="center" vertical="center"/>
    </xf>
    <xf numFmtId="38" fontId="21" fillId="4" borderId="100" xfId="1" applyFont="1" applyFill="1" applyBorder="1" applyAlignment="1">
      <alignment horizontal="center" vertical="center"/>
    </xf>
    <xf numFmtId="38" fontId="21" fillId="4" borderId="101" xfId="1" applyFont="1" applyFill="1" applyBorder="1" applyAlignment="1">
      <alignment horizontal="center" vertical="center"/>
    </xf>
    <xf numFmtId="38" fontId="21" fillId="4" borderId="35" xfId="1" applyFont="1" applyFill="1" applyBorder="1" applyAlignment="1">
      <alignment horizontal="center" vertical="center"/>
    </xf>
    <xf numFmtId="38" fontId="21" fillId="4" borderId="34" xfId="1" applyFont="1" applyFill="1" applyBorder="1" applyAlignment="1">
      <alignment horizontal="center" vertical="center"/>
    </xf>
    <xf numFmtId="38" fontId="18" fillId="7" borderId="11" xfId="1" applyFont="1" applyFill="1" applyBorder="1" applyAlignment="1">
      <alignment horizontal="center" vertical="center"/>
    </xf>
    <xf numFmtId="38" fontId="18" fillId="7" borderId="14" xfId="1" applyFont="1" applyFill="1" applyBorder="1" applyAlignment="1">
      <alignment horizontal="center" vertical="center"/>
    </xf>
    <xf numFmtId="38" fontId="18" fillId="7" borderId="4" xfId="1" applyFont="1" applyFill="1" applyBorder="1" applyAlignment="1">
      <alignment horizontal="center" vertical="center"/>
    </xf>
    <xf numFmtId="38" fontId="18" fillId="7" borderId="9" xfId="1" applyFont="1" applyFill="1" applyBorder="1" applyAlignment="1">
      <alignment horizontal="center" vertical="center"/>
    </xf>
    <xf numFmtId="38" fontId="18" fillId="7" borderId="5" xfId="1" applyFont="1" applyFill="1" applyBorder="1" applyAlignment="1">
      <alignment horizontal="center" vertical="center"/>
    </xf>
    <xf numFmtId="38" fontId="21" fillId="4" borderId="104" xfId="1" applyFont="1" applyFill="1" applyBorder="1" applyAlignment="1">
      <alignment horizontal="center" vertical="center"/>
    </xf>
    <xf numFmtId="38" fontId="21" fillId="4" borderId="64" xfId="1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4" borderId="43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 wrapText="1"/>
    </xf>
    <xf numFmtId="0" fontId="11" fillId="0" borderId="10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</cellXfs>
  <cellStyles count="4">
    <cellStyle name="パーセント" xfId="3" builtinId="5"/>
    <cellStyle name="桁区切り" xfId="1" builtinId="6"/>
    <cellStyle name="桁区切り 2" xfId="2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B3EBF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3"/>
  <sheetViews>
    <sheetView tabSelected="1" zoomScale="55" zoomScaleNormal="55" workbookViewId="0">
      <pane xSplit="1" ySplit="6" topLeftCell="B7" activePane="bottomRight" state="frozen"/>
      <selection activeCell="A3" sqref="A3:A6"/>
      <selection pane="topRight" activeCell="A3" sqref="A3:A6"/>
      <selection pane="bottomLeft" activeCell="A3" sqref="A3:A6"/>
      <selection pane="bottomRight" activeCell="T64" sqref="T64"/>
    </sheetView>
  </sheetViews>
  <sheetFormatPr defaultRowHeight="15.75" outlineLevelRow="1" outlineLevelCol="1" x14ac:dyDescent="0.4"/>
  <cols>
    <col min="1" max="1" width="14.625" style="88" customWidth="1"/>
    <col min="2" max="7" width="12.625" style="88" customWidth="1"/>
    <col min="8" max="9" width="10.625" style="88" customWidth="1"/>
    <col min="10" max="12" width="10.625" style="88" hidden="1" customWidth="1" outlineLevel="1"/>
    <col min="13" max="13" width="10.625" style="88" customWidth="1" collapsed="1"/>
    <col min="14" max="15" width="10.625" style="88" customWidth="1"/>
    <col min="16" max="18" width="10.625" style="88" hidden="1" customWidth="1" outlineLevel="1"/>
    <col min="19" max="19" width="10.625" style="88" customWidth="1" collapsed="1"/>
    <col min="20" max="21" width="10.625" style="88" customWidth="1"/>
    <col min="22" max="24" width="10.625" style="88" hidden="1" customWidth="1" outlineLevel="1"/>
    <col min="25" max="25" width="10.625" style="88" customWidth="1" collapsed="1"/>
    <col min="26" max="27" width="10.625" style="88" customWidth="1"/>
    <col min="28" max="30" width="10.625" style="88" hidden="1" customWidth="1" outlineLevel="1"/>
    <col min="31" max="31" width="10.625" style="88" customWidth="1" collapsed="1"/>
    <col min="32" max="33" width="10.625" style="88" customWidth="1"/>
    <col min="34" max="36" width="10.625" style="88" hidden="1" customWidth="1" outlineLevel="1"/>
    <col min="37" max="37" width="10.625" style="88" customWidth="1" collapsed="1"/>
    <col min="38" max="38" width="10.625" style="88" customWidth="1"/>
    <col min="39" max="39" width="9" style="88"/>
    <col min="40" max="42" width="9" style="88" hidden="1" customWidth="1" outlineLevel="1"/>
    <col min="43" max="43" width="10.875" style="88" customWidth="1" collapsed="1"/>
    <col min="44" max="16384" width="9" style="88"/>
  </cols>
  <sheetData>
    <row r="1" spans="1:43" ht="18.75" customHeight="1" x14ac:dyDescent="0.4">
      <c r="A1" s="306" t="s">
        <v>543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</row>
    <row r="2" spans="1:43" ht="18.75" customHeight="1" x14ac:dyDescent="0.4">
      <c r="AQ2" s="129" t="s">
        <v>475</v>
      </c>
    </row>
    <row r="3" spans="1:43" s="130" customFormat="1" ht="22.5" customHeight="1" x14ac:dyDescent="0.4">
      <c r="A3" s="308" t="s">
        <v>443</v>
      </c>
      <c r="B3" s="310" t="s">
        <v>467</v>
      </c>
      <c r="C3" s="311"/>
      <c r="D3" s="312"/>
      <c r="E3" s="310" t="s">
        <v>3</v>
      </c>
      <c r="F3" s="311"/>
      <c r="G3" s="311"/>
      <c r="H3" s="316" t="s">
        <v>465</v>
      </c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6" t="s">
        <v>481</v>
      </c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8"/>
      <c r="AF3" s="316" t="s">
        <v>482</v>
      </c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9"/>
    </row>
    <row r="4" spans="1:43" s="131" customFormat="1" ht="18.75" customHeight="1" x14ac:dyDescent="0.4">
      <c r="A4" s="309"/>
      <c r="B4" s="313"/>
      <c r="C4" s="314"/>
      <c r="D4" s="315"/>
      <c r="E4" s="313"/>
      <c r="F4" s="314"/>
      <c r="G4" s="314"/>
      <c r="H4" s="316" t="s">
        <v>467</v>
      </c>
      <c r="I4" s="317"/>
      <c r="J4" s="317"/>
      <c r="K4" s="317"/>
      <c r="L4" s="317"/>
      <c r="M4" s="319"/>
      <c r="N4" s="320" t="s">
        <v>480</v>
      </c>
      <c r="O4" s="317"/>
      <c r="P4" s="317"/>
      <c r="Q4" s="317"/>
      <c r="R4" s="317"/>
      <c r="S4" s="317"/>
      <c r="T4" s="316" t="s">
        <v>467</v>
      </c>
      <c r="U4" s="317"/>
      <c r="V4" s="317"/>
      <c r="W4" s="317"/>
      <c r="X4" s="317"/>
      <c r="Y4" s="319"/>
      <c r="Z4" s="320" t="s">
        <v>480</v>
      </c>
      <c r="AA4" s="317"/>
      <c r="AB4" s="317"/>
      <c r="AC4" s="317"/>
      <c r="AD4" s="317"/>
      <c r="AE4" s="318"/>
      <c r="AF4" s="316" t="s">
        <v>467</v>
      </c>
      <c r="AG4" s="317"/>
      <c r="AH4" s="317"/>
      <c r="AI4" s="317"/>
      <c r="AJ4" s="317"/>
      <c r="AK4" s="319"/>
      <c r="AL4" s="320" t="s">
        <v>480</v>
      </c>
      <c r="AM4" s="317"/>
      <c r="AN4" s="317"/>
      <c r="AO4" s="317"/>
      <c r="AP4" s="317"/>
      <c r="AQ4" s="319"/>
    </row>
    <row r="5" spans="1:43" s="130" customFormat="1" ht="18.75" customHeight="1" thickBot="1" x14ac:dyDescent="0.45">
      <c r="A5" s="309"/>
      <c r="B5" s="308" t="s">
        <v>524</v>
      </c>
      <c r="C5" s="308" t="s">
        <v>525</v>
      </c>
      <c r="D5" s="308" t="s">
        <v>526</v>
      </c>
      <c r="E5" s="308" t="s">
        <v>524</v>
      </c>
      <c r="F5" s="308" t="s">
        <v>525</v>
      </c>
      <c r="G5" s="321" t="s">
        <v>526</v>
      </c>
      <c r="H5" s="330" t="s">
        <v>524</v>
      </c>
      <c r="I5" s="310" t="s">
        <v>525</v>
      </c>
      <c r="J5" s="282"/>
      <c r="K5" s="282"/>
      <c r="L5" s="283"/>
      <c r="M5" s="308" t="s">
        <v>526</v>
      </c>
      <c r="N5" s="308" t="s">
        <v>524</v>
      </c>
      <c r="O5" s="310" t="s">
        <v>525</v>
      </c>
      <c r="P5" s="282"/>
      <c r="Q5" s="282"/>
      <c r="R5" s="283"/>
      <c r="S5" s="321" t="s">
        <v>526</v>
      </c>
      <c r="T5" s="330" t="s">
        <v>524</v>
      </c>
      <c r="U5" s="308" t="s">
        <v>525</v>
      </c>
      <c r="V5" s="282"/>
      <c r="W5" s="282"/>
      <c r="X5" s="283"/>
      <c r="Y5" s="308" t="s">
        <v>526</v>
      </c>
      <c r="Z5" s="308" t="s">
        <v>524</v>
      </c>
      <c r="AA5" s="308" t="s">
        <v>525</v>
      </c>
      <c r="AB5" s="282"/>
      <c r="AC5" s="282"/>
      <c r="AD5" s="283"/>
      <c r="AE5" s="321" t="s">
        <v>526</v>
      </c>
      <c r="AF5" s="330" t="s">
        <v>524</v>
      </c>
      <c r="AG5" s="310" t="s">
        <v>525</v>
      </c>
      <c r="AH5" s="282"/>
      <c r="AI5" s="282"/>
      <c r="AJ5" s="283"/>
      <c r="AK5" s="308" t="s">
        <v>526</v>
      </c>
      <c r="AL5" s="308" t="s">
        <v>524</v>
      </c>
      <c r="AM5" s="310" t="s">
        <v>525</v>
      </c>
      <c r="AN5" s="282"/>
      <c r="AO5" s="282"/>
      <c r="AP5" s="283"/>
      <c r="AQ5" s="308" t="s">
        <v>526</v>
      </c>
    </row>
    <row r="6" spans="1:43" s="91" customFormat="1" ht="18.75" hidden="1" customHeight="1" outlineLevel="1" thickBot="1" x14ac:dyDescent="0.45">
      <c r="A6" s="284"/>
      <c r="B6" s="324"/>
      <c r="C6" s="324"/>
      <c r="D6" s="324"/>
      <c r="E6" s="324"/>
      <c r="F6" s="324"/>
      <c r="G6" s="322"/>
      <c r="H6" s="331"/>
      <c r="I6" s="323"/>
      <c r="J6" s="278" t="s">
        <v>527</v>
      </c>
      <c r="K6" s="278" t="s">
        <v>473</v>
      </c>
      <c r="L6" s="279" t="s">
        <v>469</v>
      </c>
      <c r="M6" s="324"/>
      <c r="N6" s="324"/>
      <c r="O6" s="323"/>
      <c r="P6" s="278" t="s">
        <v>527</v>
      </c>
      <c r="Q6" s="278" t="s">
        <v>473</v>
      </c>
      <c r="R6" s="279" t="s">
        <v>528</v>
      </c>
      <c r="S6" s="322"/>
      <c r="T6" s="331"/>
      <c r="U6" s="324"/>
      <c r="V6" s="281" t="s">
        <v>473</v>
      </c>
      <c r="W6" s="278" t="s">
        <v>527</v>
      </c>
      <c r="X6" s="279" t="s">
        <v>528</v>
      </c>
      <c r="Y6" s="324"/>
      <c r="Z6" s="324"/>
      <c r="AA6" s="324"/>
      <c r="AB6" s="281" t="s">
        <v>473</v>
      </c>
      <c r="AC6" s="278" t="s">
        <v>527</v>
      </c>
      <c r="AD6" s="279" t="s">
        <v>528</v>
      </c>
      <c r="AE6" s="322"/>
      <c r="AF6" s="331"/>
      <c r="AG6" s="323"/>
      <c r="AH6" s="278" t="s">
        <v>529</v>
      </c>
      <c r="AI6" s="278" t="s">
        <v>468</v>
      </c>
      <c r="AJ6" s="279" t="s">
        <v>473</v>
      </c>
      <c r="AK6" s="324"/>
      <c r="AL6" s="324"/>
      <c r="AM6" s="323"/>
      <c r="AN6" s="280" t="s">
        <v>528</v>
      </c>
      <c r="AO6" s="278" t="s">
        <v>468</v>
      </c>
      <c r="AP6" s="279" t="s">
        <v>473</v>
      </c>
      <c r="AQ6" s="324"/>
    </row>
    <row r="7" spans="1:43" ht="18.75" customHeight="1" collapsed="1" thickTop="1" x14ac:dyDescent="0.4">
      <c r="A7" s="94" t="s">
        <v>483</v>
      </c>
      <c r="B7" s="97">
        <f t="shared" ref="B7:B56" si="0">SUM(H7,T7,AF7)</f>
        <v>2603</v>
      </c>
      <c r="C7" s="98">
        <f>I7+U7+AG7</f>
        <v>1283</v>
      </c>
      <c r="D7" s="99">
        <f t="shared" ref="D7:D58" si="1">C7/B7</f>
        <v>0.49289281598155976</v>
      </c>
      <c r="E7" s="97">
        <f t="shared" ref="E7:E56" si="2">SUM(N7,Z7,AL7)</f>
        <v>15409</v>
      </c>
      <c r="F7" s="98">
        <f>O7+AA7+AM7</f>
        <v>9848</v>
      </c>
      <c r="G7" s="99">
        <f>F7/E7</f>
        <v>0.63910701538062176</v>
      </c>
      <c r="H7" s="100">
        <v>799</v>
      </c>
      <c r="I7" s="97">
        <f>SUM(J7:L7)</f>
        <v>430</v>
      </c>
      <c r="J7" s="101">
        <f>SUMIF('３社計（単位会）'!$A$7:$A$446,'3社計（局連・県連進捗）'!$A7,'３社計（単位会）'!G$7:G$446)</f>
        <v>323</v>
      </c>
      <c r="K7" s="101">
        <f>SUMIF('３社計（単位会）'!$A$7:$A$446,'3社計（局連・県連進捗）'!$A7,'３社計（単位会）'!I$7:I$446)</f>
        <v>107</v>
      </c>
      <c r="L7" s="102">
        <f>SUMIF('３社計（単位会）'!$A$7:$A$446,'3社計（局連・県連進捗）'!$A7,'３社計（単位会）'!K$7:K$446)</f>
        <v>0</v>
      </c>
      <c r="M7" s="119">
        <f>I7/H7</f>
        <v>0.53817271589486859</v>
      </c>
      <c r="N7" s="97">
        <v>7347</v>
      </c>
      <c r="O7" s="97">
        <f>SUM(P7:R7)</f>
        <v>4727</v>
      </c>
      <c r="P7" s="101">
        <f>SUMIF('３社計（単位会）'!$A$7:$A$446,'3社計（局連・県連進捗）'!$A7,'３社計（単位会）'!O$7:O$446)</f>
        <v>4202</v>
      </c>
      <c r="Q7" s="101">
        <f>SUMIF('３社計（単位会）'!$A$7:$A$446,'3社計（局連・県連進捗）'!$A7,'３社計（単位会）'!Q$7:Q$446)</f>
        <v>525</v>
      </c>
      <c r="R7" s="102">
        <f>SUMIF('３社計（単位会）'!$A$7:$A$446,'3社計（局連・県連進捗）'!$A7,'３社計（単位会）'!S$7:S$446)</f>
        <v>0</v>
      </c>
      <c r="S7" s="121">
        <f>O7/N7</f>
        <v>0.64339186062338372</v>
      </c>
      <c r="T7" s="100">
        <v>1406</v>
      </c>
      <c r="U7" s="98">
        <f>SUM(V7:X7)</f>
        <v>643</v>
      </c>
      <c r="V7" s="127">
        <f>SUMIF('３社計（単位会）'!$A$7:$A$446,'3社計（局連・県連進捗）'!$A7,'３社計（単位会）'!V$7:V$446)</f>
        <v>513</v>
      </c>
      <c r="W7" s="101">
        <f>SUMIF('３社計（単位会）'!$A$7:$A$446,'3社計（局連・県連進捗）'!$A7,'３社計（単位会）'!W$7:W$446)</f>
        <v>130</v>
      </c>
      <c r="X7" s="102">
        <f>SUMIF('３社計（単位会）'!$A$7:$A$446,'3社計（局連・県連進捗）'!$A7,'３社計（単位会）'!X$7:X$446)</f>
        <v>0</v>
      </c>
      <c r="Y7" s="103">
        <f>U7/T7</f>
        <v>0.457325746799431</v>
      </c>
      <c r="Z7" s="97">
        <v>4551</v>
      </c>
      <c r="AA7" s="98">
        <f>SUM(AB7:AD7)</f>
        <v>2081</v>
      </c>
      <c r="AB7" s="127">
        <f>SUMIF('３社計（単位会）'!$A$7:$A$446,'3社計（局連・県連進捗）'!$A7,'３社計（単位会）'!Z$7:Z$446)</f>
        <v>1936</v>
      </c>
      <c r="AC7" s="101">
        <f>SUMIF('３社計（単位会）'!$A$7:$A$446,'3社計（局連・県連進捗）'!$A7,'３社計（単位会）'!AA$7:AA$446)</f>
        <v>145</v>
      </c>
      <c r="AD7" s="102">
        <f>SUMIF('３社計（単位会）'!$A$7:$A$446,'3社計（局連・県連進捗）'!$A7,'３社計（単位会）'!AB$7:AB$446)</f>
        <v>0</v>
      </c>
      <c r="AE7" s="123">
        <f>AA7/Z7</f>
        <v>0.45726214018896943</v>
      </c>
      <c r="AF7" s="100">
        <v>398</v>
      </c>
      <c r="AG7" s="97">
        <f>SUM(AH7:AJ7)</f>
        <v>210</v>
      </c>
      <c r="AH7" s="101">
        <f>SUMIF('３社計（単位会）'!$A$7:$A$446,'3社計（局連・県連進捗）'!$A7,'３社計（単位会）'!AD$7:AD$446)</f>
        <v>127</v>
      </c>
      <c r="AI7" s="101">
        <f>SUMIF('３社計（単位会）'!$A$7:$A$446,'3社計（局連・県連進捗）'!$A7,'３社計（単位会）'!AE$7:AE$446)</f>
        <v>83</v>
      </c>
      <c r="AJ7" s="102">
        <f>SUMIF('３社計（単位会）'!$A$7:$A$446,'3社計（局連・県連進捗）'!$A7,'３社計（単位会）'!AF$7:AF$446)</f>
        <v>0</v>
      </c>
      <c r="AK7" s="119">
        <f>AG7/AF7</f>
        <v>0.52763819095477382</v>
      </c>
      <c r="AL7" s="97">
        <v>3511</v>
      </c>
      <c r="AM7" s="104">
        <f>SUM(AN7:AP7)</f>
        <v>3040</v>
      </c>
      <c r="AN7" s="105">
        <f>SUMIF('３社計（単位会）'!$A$7:$A$446,'3社計（局連・県連進捗）'!$A7,'３社計（単位会）'!AI$7:AI$446)</f>
        <v>2145</v>
      </c>
      <c r="AO7" s="106">
        <f>SUMIF('３社計（単位会）'!$A$7:$A$446,'3社計（局連・県連進捗）'!$A7,'３社計（単位会）'!AK$7:AK$446)</f>
        <v>895</v>
      </c>
      <c r="AP7" s="107">
        <f>SUMIF('３社計（単位会）'!$A$7:$A$446,'3社計（局連・県連進捗）'!$A7,'３社計（単位会）'!AM$7:AM$446)</f>
        <v>0</v>
      </c>
      <c r="AQ7" s="119">
        <f>AM7/AL7</f>
        <v>0.86585018513244094</v>
      </c>
    </row>
    <row r="8" spans="1:43" ht="18.75" customHeight="1" x14ac:dyDescent="0.4">
      <c r="A8" s="95" t="s">
        <v>484</v>
      </c>
      <c r="B8" s="108">
        <f t="shared" si="0"/>
        <v>1290</v>
      </c>
      <c r="C8" s="109">
        <f t="shared" ref="C8:C56" si="3">I8+U8+AG8</f>
        <v>574</v>
      </c>
      <c r="D8" s="110">
        <f t="shared" si="1"/>
        <v>0.4449612403100775</v>
      </c>
      <c r="E8" s="108">
        <f t="shared" si="2"/>
        <v>7504</v>
      </c>
      <c r="F8" s="109">
        <f t="shared" ref="F8:F56" si="4">O8+AA8+AM8</f>
        <v>4330</v>
      </c>
      <c r="G8" s="110">
        <f t="shared" ref="G8:G56" si="5">F8/E8</f>
        <v>0.57702558635394452</v>
      </c>
      <c r="H8" s="111">
        <v>341</v>
      </c>
      <c r="I8" s="108">
        <f t="shared" ref="I8:I56" si="6">SUM(J8:L8)</f>
        <v>178</v>
      </c>
      <c r="J8" s="112">
        <f>SUMIF('３社計（単位会）'!$A$7:$A$446,'3社計（局連・県連進捗）'!$A8,'３社計（単位会）'!G$7:G$446)</f>
        <v>126</v>
      </c>
      <c r="K8" s="112">
        <f>SUMIF('３社計（単位会）'!$A$7:$A$446,'3社計（局連・県連進捗）'!$A8,'３社計（単位会）'!I$7:I$446)</f>
        <v>52</v>
      </c>
      <c r="L8" s="113">
        <f>SUMIF('３社計（単位会）'!$A$7:$A$446,'3社計（局連・県連進捗）'!$A8,'３社計（単位会）'!K$7:K$446)</f>
        <v>0</v>
      </c>
      <c r="M8" s="120">
        <f t="shared" ref="M8:M56" si="7">I8/H8</f>
        <v>0.52199413489736068</v>
      </c>
      <c r="N8" s="108">
        <v>3131</v>
      </c>
      <c r="O8" s="108">
        <f t="shared" ref="O8:O56" si="8">SUM(P8:R8)</f>
        <v>2077</v>
      </c>
      <c r="P8" s="112">
        <f>SUMIF('３社計（単位会）'!$A$7:$A$446,'3社計（局連・県連進捗）'!$A8,'３社計（単位会）'!O$7:O$446)</f>
        <v>1792</v>
      </c>
      <c r="Q8" s="112">
        <f>SUMIF('３社計（単位会）'!$A$7:$A$446,'3社計（局連・県連進捗）'!$A8,'３社計（単位会）'!Q$7:Q$446)</f>
        <v>285</v>
      </c>
      <c r="R8" s="113">
        <f>SUMIF('３社計（単位会）'!$A$7:$A$446,'3社計（局連・県連進捗）'!$A8,'３社計（単位会）'!S$7:S$446)</f>
        <v>0</v>
      </c>
      <c r="S8" s="122">
        <f t="shared" ref="S8:S56" si="9">O8/N8</f>
        <v>0.6633663366336634</v>
      </c>
      <c r="T8" s="111">
        <v>695</v>
      </c>
      <c r="U8" s="109">
        <f t="shared" ref="U8:U56" si="10">SUM(V8:X8)</f>
        <v>311</v>
      </c>
      <c r="V8" s="128">
        <f>SUMIF('３社計（単位会）'!$A$7:$A$446,'3社計（局連・県連進捗）'!$A8,'３社計（単位会）'!V$7:V$446)</f>
        <v>260</v>
      </c>
      <c r="W8" s="112">
        <f>SUMIF('３社計（単位会）'!$A$7:$A$446,'3社計（局連・県連進捗）'!$A8,'３社計（単位会）'!W$7:W$446)</f>
        <v>51</v>
      </c>
      <c r="X8" s="113">
        <f>SUMIF('３社計（単位会）'!$A$7:$A$446,'3社計（局連・県連進捗）'!$A8,'３社計（単位会）'!X$7:X$446)</f>
        <v>0</v>
      </c>
      <c r="Y8" s="114">
        <f t="shared" ref="Y8:Y56" si="11">U8/T8</f>
        <v>0.44748201438848922</v>
      </c>
      <c r="Z8" s="108">
        <v>2331</v>
      </c>
      <c r="AA8" s="109">
        <f t="shared" ref="AA8:AA54" si="12">SUM(AB8:AD8)</f>
        <v>1157</v>
      </c>
      <c r="AB8" s="128">
        <f>SUMIF('３社計（単位会）'!$A$7:$A$446,'3社計（局連・県連進捗）'!$A8,'３社計（単位会）'!Z$7:Z$446)</f>
        <v>1099</v>
      </c>
      <c r="AC8" s="112">
        <f>SUMIF('３社計（単位会）'!$A$7:$A$446,'3社計（局連・県連進捗）'!$A8,'３社計（単位会）'!AA$7:AA$446)</f>
        <v>58</v>
      </c>
      <c r="AD8" s="113">
        <f>SUMIF('３社計（単位会）'!$A$7:$A$446,'3社計（局連・県連進捗）'!$A8,'３社計（単位会）'!AB$7:AB$446)</f>
        <v>0</v>
      </c>
      <c r="AE8" s="124">
        <f t="shared" ref="AE8:AE55" si="13">AA8/Z8</f>
        <v>0.49635349635349635</v>
      </c>
      <c r="AF8" s="111">
        <v>254</v>
      </c>
      <c r="AG8" s="108">
        <f t="shared" ref="AG8:AG56" si="14">SUM(AH8:AJ8)</f>
        <v>85</v>
      </c>
      <c r="AH8" s="112">
        <f>SUMIF('３社計（単位会）'!$A$7:$A$446,'3社計（局連・県連進捗）'!$A8,'３社計（単位会）'!AD$7:AD$446)</f>
        <v>49</v>
      </c>
      <c r="AI8" s="112">
        <f>SUMIF('３社計（単位会）'!$A$7:$A$446,'3社計（局連・県連進捗）'!$A8,'３社計（単位会）'!AE$7:AE$446)</f>
        <v>36</v>
      </c>
      <c r="AJ8" s="113">
        <f>SUMIF('３社計（単位会）'!$A$7:$A$446,'3社計（局連・県連進捗）'!$A8,'３社計（単位会）'!AF$7:AF$446)</f>
        <v>0</v>
      </c>
      <c r="AK8" s="120">
        <f t="shared" ref="AK8:AK58" si="15">AG8/AF8</f>
        <v>0.3346456692913386</v>
      </c>
      <c r="AL8" s="108">
        <v>2042</v>
      </c>
      <c r="AM8" s="115">
        <f t="shared" ref="AM8:AM56" si="16">SUM(AN8:AP8)</f>
        <v>1096</v>
      </c>
      <c r="AN8" s="116">
        <f>SUMIF('３社計（単位会）'!$A$7:$A$446,'3社計（局連・県連進捗）'!$A8,'３社計（単位会）'!AI$7:AI$446)</f>
        <v>819</v>
      </c>
      <c r="AO8" s="117">
        <f>SUMIF('３社計（単位会）'!$A$7:$A$446,'3社計（局連・県連進捗）'!$A8,'３社計（単位会）'!AK$7:AK$446)</f>
        <v>277</v>
      </c>
      <c r="AP8" s="118">
        <f>SUMIF('３社計（単位会）'!$A$7:$A$446,'3社計（局連・県連進捗）'!$A8,'３社計（単位会）'!AM$7:AM$446)</f>
        <v>0</v>
      </c>
      <c r="AQ8" s="120">
        <f t="shared" ref="AQ8:AQ58" si="17">AM8/AL8</f>
        <v>0.53672869735553375</v>
      </c>
    </row>
    <row r="9" spans="1:43" ht="18.75" customHeight="1" x14ac:dyDescent="0.4">
      <c r="A9" s="95" t="s">
        <v>485</v>
      </c>
      <c r="B9" s="108">
        <f t="shared" si="0"/>
        <v>863</v>
      </c>
      <c r="C9" s="109">
        <f t="shared" si="3"/>
        <v>377</v>
      </c>
      <c r="D9" s="110">
        <f t="shared" si="1"/>
        <v>0.43684820393974505</v>
      </c>
      <c r="E9" s="108">
        <f t="shared" si="2"/>
        <v>5472</v>
      </c>
      <c r="F9" s="109">
        <f t="shared" si="4"/>
        <v>2980</v>
      </c>
      <c r="G9" s="110">
        <f t="shared" si="5"/>
        <v>0.54459064327485385</v>
      </c>
      <c r="H9" s="111">
        <v>246</v>
      </c>
      <c r="I9" s="108">
        <f t="shared" si="6"/>
        <v>139</v>
      </c>
      <c r="J9" s="112">
        <f>SUMIF('３社計（単位会）'!$A$7:$A$446,'3社計（局連・県連進捗）'!$A9,'３社計（単位会）'!G$7:G$446)</f>
        <v>105</v>
      </c>
      <c r="K9" s="112">
        <f>SUMIF('３社計（単位会）'!$A$7:$A$446,'3社計（局連・県連進捗）'!$A9,'３社計（単位会）'!I$7:I$446)</f>
        <v>34</v>
      </c>
      <c r="L9" s="113">
        <f>SUMIF('３社計（単位会）'!$A$7:$A$446,'3社計（局連・県連進捗）'!$A9,'３社計（単位会）'!K$7:K$446)</f>
        <v>0</v>
      </c>
      <c r="M9" s="120">
        <f t="shared" si="7"/>
        <v>0.56504065040650409</v>
      </c>
      <c r="N9" s="108">
        <v>2608</v>
      </c>
      <c r="O9" s="108">
        <f t="shared" si="8"/>
        <v>1219</v>
      </c>
      <c r="P9" s="112">
        <f>SUMIF('３社計（単位会）'!$A$7:$A$446,'3社計（局連・県連進捗）'!$A9,'３社計（単位会）'!O$7:O$446)</f>
        <v>1073</v>
      </c>
      <c r="Q9" s="112">
        <f>SUMIF('３社計（単位会）'!$A$7:$A$446,'3社計（局連・県連進捗）'!$A9,'３社計（単位会）'!Q$7:Q$446)</f>
        <v>146</v>
      </c>
      <c r="R9" s="113">
        <f>SUMIF('３社計（単位会）'!$A$7:$A$446,'3社計（局連・県連進捗）'!$A9,'３社計（単位会）'!S$7:S$446)</f>
        <v>0</v>
      </c>
      <c r="S9" s="122">
        <f t="shared" si="9"/>
        <v>0.46740797546012269</v>
      </c>
      <c r="T9" s="111">
        <v>469</v>
      </c>
      <c r="U9" s="109">
        <f t="shared" si="10"/>
        <v>189</v>
      </c>
      <c r="V9" s="128">
        <f>SUMIF('３社計（単位会）'!$A$7:$A$446,'3社計（局連・県連進捗）'!$A9,'３社計（単位会）'!V$7:V$446)</f>
        <v>156</v>
      </c>
      <c r="W9" s="112">
        <f>SUMIF('３社計（単位会）'!$A$7:$A$446,'3社計（局連・県連進捗）'!$A9,'３社計（単位会）'!W$7:W$446)</f>
        <v>33</v>
      </c>
      <c r="X9" s="113">
        <f>SUMIF('３社計（単位会）'!$A$7:$A$446,'3社計（局連・県連進捗）'!$A9,'３社計（単位会）'!X$7:X$446)</f>
        <v>0</v>
      </c>
      <c r="Y9" s="114">
        <f t="shared" si="11"/>
        <v>0.40298507462686567</v>
      </c>
      <c r="Z9" s="108">
        <v>1592</v>
      </c>
      <c r="AA9" s="109">
        <f t="shared" si="12"/>
        <v>816</v>
      </c>
      <c r="AB9" s="128">
        <f>SUMIF('３社計（単位会）'!$A$7:$A$446,'3社計（局連・県連進捗）'!$A9,'３社計（単位会）'!Z$7:Z$446)</f>
        <v>778</v>
      </c>
      <c r="AC9" s="112">
        <f>SUMIF('３社計（単位会）'!$A$7:$A$446,'3社計（局連・県連進捗）'!$A9,'３社計（単位会）'!AA$7:AA$446)</f>
        <v>38</v>
      </c>
      <c r="AD9" s="113">
        <f>SUMIF('３社計（単位会）'!$A$7:$A$446,'3社計（局連・県連進捗）'!$A9,'３社計（単位会）'!AB$7:AB$446)</f>
        <v>0</v>
      </c>
      <c r="AE9" s="124">
        <f t="shared" si="13"/>
        <v>0.51256281407035176</v>
      </c>
      <c r="AF9" s="111">
        <v>148</v>
      </c>
      <c r="AG9" s="108">
        <f t="shared" si="14"/>
        <v>49</v>
      </c>
      <c r="AH9" s="112">
        <f>SUMIF('３社計（単位会）'!$A$7:$A$446,'3社計（局連・県連進捗）'!$A9,'３社計（単位会）'!AD$7:AD$446)</f>
        <v>27</v>
      </c>
      <c r="AI9" s="112">
        <f>SUMIF('３社計（単位会）'!$A$7:$A$446,'3社計（局連・県連進捗）'!$A9,'３社計（単位会）'!AE$7:AE$446)</f>
        <v>22</v>
      </c>
      <c r="AJ9" s="113">
        <f>SUMIF('３社計（単位会）'!$A$7:$A$446,'3社計（局連・県連進捗）'!$A9,'３社計（単位会）'!AF$7:AF$446)</f>
        <v>0</v>
      </c>
      <c r="AK9" s="120">
        <f t="shared" si="15"/>
        <v>0.33108108108108109</v>
      </c>
      <c r="AL9" s="108">
        <v>1272</v>
      </c>
      <c r="AM9" s="115">
        <f t="shared" si="16"/>
        <v>945</v>
      </c>
      <c r="AN9" s="116">
        <f>SUMIF('３社計（単位会）'!$A$7:$A$446,'3社計（局連・県連進捗）'!$A9,'３社計（単位会）'!AI$7:AI$446)</f>
        <v>672</v>
      </c>
      <c r="AO9" s="117">
        <f>SUMIF('３社計（単位会）'!$A$7:$A$446,'3社計（局連・県連進捗）'!$A9,'３社計（単位会）'!AK$7:AK$446)</f>
        <v>273</v>
      </c>
      <c r="AP9" s="118">
        <f>SUMIF('３社計（単位会）'!$A$7:$A$446,'3社計（局連・県連進捗）'!$A9,'３社計（単位会）'!AM$7:AM$446)</f>
        <v>0</v>
      </c>
      <c r="AQ9" s="120">
        <f t="shared" si="17"/>
        <v>0.74292452830188682</v>
      </c>
    </row>
    <row r="10" spans="1:43" ht="18.75" customHeight="1" thickBot="1" x14ac:dyDescent="0.45">
      <c r="A10" s="186" t="s">
        <v>486</v>
      </c>
      <c r="B10" s="187">
        <f t="shared" si="0"/>
        <v>164</v>
      </c>
      <c r="C10" s="188">
        <f t="shared" si="3"/>
        <v>67</v>
      </c>
      <c r="D10" s="189">
        <f t="shared" si="1"/>
        <v>0.40853658536585363</v>
      </c>
      <c r="E10" s="187">
        <f t="shared" si="2"/>
        <v>853</v>
      </c>
      <c r="F10" s="188">
        <f t="shared" si="4"/>
        <v>518</v>
      </c>
      <c r="G10" s="189">
        <f t="shared" si="5"/>
        <v>0.60726846424384529</v>
      </c>
      <c r="H10" s="190">
        <v>42</v>
      </c>
      <c r="I10" s="187">
        <f t="shared" si="6"/>
        <v>19</v>
      </c>
      <c r="J10" s="191">
        <f>SUMIF('３社計（単位会）'!$A$7:$A$446,'3社計（局連・県連進捗）'!$A10,'３社計（単位会）'!G$7:G$446)</f>
        <v>16</v>
      </c>
      <c r="K10" s="191">
        <f>SUMIF('３社計（単位会）'!$A$7:$A$446,'3社計（局連・県連進捗）'!$A10,'３社計（単位会）'!I$7:I$446)</f>
        <v>3</v>
      </c>
      <c r="L10" s="192">
        <f>SUMIF('３社計（単位会）'!$A$7:$A$446,'3社計（局連・県連進捗）'!$A10,'３社計（単位会）'!K$7:K$446)</f>
        <v>0</v>
      </c>
      <c r="M10" s="193">
        <f t="shared" si="7"/>
        <v>0.45238095238095238</v>
      </c>
      <c r="N10" s="187">
        <v>386</v>
      </c>
      <c r="O10" s="187">
        <f t="shared" si="8"/>
        <v>166</v>
      </c>
      <c r="P10" s="191">
        <f>SUMIF('３社計（単位会）'!$A$7:$A$446,'3社計（局連・県連進捗）'!$A10,'３社計（単位会）'!O$7:O$446)</f>
        <v>153</v>
      </c>
      <c r="Q10" s="191">
        <f>SUMIF('３社計（単位会）'!$A$7:$A$446,'3社計（局連・県連進捗）'!$A10,'３社計（単位会）'!Q$7:Q$446)</f>
        <v>13</v>
      </c>
      <c r="R10" s="192">
        <f>SUMIF('３社計（単位会）'!$A$7:$A$446,'3社計（局連・県連進捗）'!$A10,'３社計（単位会）'!S$7:S$446)</f>
        <v>0</v>
      </c>
      <c r="S10" s="194">
        <f t="shared" si="9"/>
        <v>0.43005181347150256</v>
      </c>
      <c r="T10" s="190">
        <v>80</v>
      </c>
      <c r="U10" s="188">
        <f t="shared" si="10"/>
        <v>30</v>
      </c>
      <c r="V10" s="195">
        <f>SUMIF('３社計（単位会）'!$A$7:$A$446,'3社計（局連・県連進捗）'!$A10,'３社計（単位会）'!V$7:V$446)</f>
        <v>17</v>
      </c>
      <c r="W10" s="191">
        <f>SUMIF('３社計（単位会）'!$A$7:$A$446,'3社計（局連・県連進捗）'!$A10,'３社計（単位会）'!W$7:W$446)</f>
        <v>13</v>
      </c>
      <c r="X10" s="192">
        <f>SUMIF('３社計（単位会）'!$A$7:$A$446,'3社計（局連・県連進捗）'!$A10,'３社計（単位会）'!X$7:X$446)</f>
        <v>0</v>
      </c>
      <c r="Y10" s="196">
        <f t="shared" si="11"/>
        <v>0.375</v>
      </c>
      <c r="Z10" s="187">
        <v>221</v>
      </c>
      <c r="AA10" s="188">
        <f t="shared" si="12"/>
        <v>91</v>
      </c>
      <c r="AB10" s="195">
        <f>SUMIF('３社計（単位会）'!$A$7:$A$446,'3社計（局連・県連進捗）'!$A10,'３社計（単位会）'!Z$7:Z$446)</f>
        <v>76</v>
      </c>
      <c r="AC10" s="191">
        <f>SUMIF('３社計（単位会）'!$A$7:$A$446,'3社計（局連・県連進捗）'!$A10,'３社計（単位会）'!AA$7:AA$446)</f>
        <v>15</v>
      </c>
      <c r="AD10" s="192">
        <f>SUMIF('３社計（単位会）'!$A$7:$A$446,'3社計（局連・県連進捗）'!$A10,'３社計（単位会）'!AB$7:AB$446)</f>
        <v>0</v>
      </c>
      <c r="AE10" s="197">
        <f t="shared" si="13"/>
        <v>0.41176470588235292</v>
      </c>
      <c r="AF10" s="190">
        <v>42</v>
      </c>
      <c r="AG10" s="187">
        <f t="shared" si="14"/>
        <v>18</v>
      </c>
      <c r="AH10" s="191">
        <f>SUMIF('３社計（単位会）'!$A$7:$A$446,'3社計（局連・県連進捗）'!$A10,'３社計（単位会）'!AD$7:AD$446)</f>
        <v>12</v>
      </c>
      <c r="AI10" s="191">
        <f>SUMIF('３社計（単位会）'!$A$7:$A$446,'3社計（局連・県連進捗）'!$A10,'３社計（単位会）'!AE$7:AE$446)</f>
        <v>6</v>
      </c>
      <c r="AJ10" s="192">
        <f>SUMIF('３社計（単位会）'!$A$7:$A$446,'3社計（局連・県連進捗）'!$A10,'３社計（単位会）'!AF$7:AF$446)</f>
        <v>0</v>
      </c>
      <c r="AK10" s="193">
        <f t="shared" si="15"/>
        <v>0.42857142857142855</v>
      </c>
      <c r="AL10" s="187">
        <v>246</v>
      </c>
      <c r="AM10" s="198">
        <f t="shared" si="16"/>
        <v>261</v>
      </c>
      <c r="AN10" s="199">
        <f>SUMIF('３社計（単位会）'!$A$7:$A$446,'3社計（局連・県連進捗）'!$A10,'３社計（単位会）'!AI$7:AI$446)</f>
        <v>210</v>
      </c>
      <c r="AO10" s="200">
        <f>SUMIF('３社計（単位会）'!$A$7:$A$446,'3社計（局連・県連進捗）'!$A10,'３社計（単位会）'!AK$7:AK$446)</f>
        <v>51</v>
      </c>
      <c r="AP10" s="201">
        <f>SUMIF('３社計（単位会）'!$A$7:$A$446,'3社計（局連・県連進捗）'!$A10,'３社計（単位会）'!AM$7:AM$446)</f>
        <v>0</v>
      </c>
      <c r="AQ10" s="193">
        <f t="shared" si="17"/>
        <v>1.0609756097560976</v>
      </c>
    </row>
    <row r="11" spans="1:43" ht="18.75" customHeight="1" thickBot="1" x14ac:dyDescent="0.45">
      <c r="A11" s="218" t="s">
        <v>534</v>
      </c>
      <c r="B11" s="219">
        <f>SUM(B7:B10)</f>
        <v>4920</v>
      </c>
      <c r="C11" s="220">
        <f>SUM(C7:C10)</f>
        <v>2301</v>
      </c>
      <c r="D11" s="221">
        <f t="shared" si="1"/>
        <v>0.46768292682926832</v>
      </c>
      <c r="E11" s="219">
        <f>SUM(E7:E10)</f>
        <v>29238</v>
      </c>
      <c r="F11" s="220">
        <f>SUM(F7:F10)</f>
        <v>17676</v>
      </c>
      <c r="G11" s="221">
        <f t="shared" si="5"/>
        <v>0.60455571516519602</v>
      </c>
      <c r="H11" s="222">
        <f t="shared" ref="H11:L11" si="18">SUM(H7:H10)</f>
        <v>1428</v>
      </c>
      <c r="I11" s="219">
        <f t="shared" si="18"/>
        <v>766</v>
      </c>
      <c r="J11" s="223">
        <f t="shared" si="18"/>
        <v>570</v>
      </c>
      <c r="K11" s="223">
        <f t="shared" si="18"/>
        <v>196</v>
      </c>
      <c r="L11" s="224">
        <f t="shared" si="18"/>
        <v>0</v>
      </c>
      <c r="M11" s="225">
        <f t="shared" si="7"/>
        <v>0.53641456582633051</v>
      </c>
      <c r="N11" s="219">
        <f t="shared" ref="N11:R11" si="19">SUM(N7:N10)</f>
        <v>13472</v>
      </c>
      <c r="O11" s="219">
        <f t="shared" si="19"/>
        <v>8189</v>
      </c>
      <c r="P11" s="223">
        <f t="shared" si="19"/>
        <v>7220</v>
      </c>
      <c r="Q11" s="223">
        <f t="shared" si="19"/>
        <v>969</v>
      </c>
      <c r="R11" s="224">
        <f t="shared" si="19"/>
        <v>0</v>
      </c>
      <c r="S11" s="226">
        <f t="shared" si="9"/>
        <v>0.60785332541567694</v>
      </c>
      <c r="T11" s="222">
        <f t="shared" ref="T11:X11" si="20">SUM(T7:T10)</f>
        <v>2650</v>
      </c>
      <c r="U11" s="220">
        <f t="shared" si="20"/>
        <v>1173</v>
      </c>
      <c r="V11" s="227">
        <f t="shared" si="20"/>
        <v>946</v>
      </c>
      <c r="W11" s="223">
        <f t="shared" si="20"/>
        <v>227</v>
      </c>
      <c r="X11" s="224">
        <f t="shared" si="20"/>
        <v>0</v>
      </c>
      <c r="Y11" s="228">
        <f t="shared" si="11"/>
        <v>0.44264150943396224</v>
      </c>
      <c r="Z11" s="219">
        <f t="shared" ref="Z11:AD11" si="21">SUM(Z7:Z10)</f>
        <v>8695</v>
      </c>
      <c r="AA11" s="220">
        <f t="shared" si="21"/>
        <v>4145</v>
      </c>
      <c r="AB11" s="227">
        <f t="shared" si="21"/>
        <v>3889</v>
      </c>
      <c r="AC11" s="223">
        <f t="shared" si="21"/>
        <v>256</v>
      </c>
      <c r="AD11" s="224">
        <f t="shared" si="21"/>
        <v>0</v>
      </c>
      <c r="AE11" s="229">
        <f t="shared" si="13"/>
        <v>0.47671075330649798</v>
      </c>
      <c r="AF11" s="222">
        <f t="shared" ref="AF11:AJ11" si="22">SUM(AF7:AF10)</f>
        <v>842</v>
      </c>
      <c r="AG11" s="219">
        <f t="shared" si="22"/>
        <v>362</v>
      </c>
      <c r="AH11" s="223">
        <f t="shared" si="22"/>
        <v>215</v>
      </c>
      <c r="AI11" s="223">
        <f t="shared" si="22"/>
        <v>147</v>
      </c>
      <c r="AJ11" s="224">
        <f t="shared" si="22"/>
        <v>0</v>
      </c>
      <c r="AK11" s="225">
        <f t="shared" si="15"/>
        <v>0.42992874109263657</v>
      </c>
      <c r="AL11" s="219">
        <f t="shared" ref="AL11:AP11" si="23">SUM(AL7:AL10)</f>
        <v>7071</v>
      </c>
      <c r="AM11" s="230">
        <f t="shared" si="23"/>
        <v>5342</v>
      </c>
      <c r="AN11" s="231">
        <f t="shared" si="23"/>
        <v>3846</v>
      </c>
      <c r="AO11" s="232">
        <f t="shared" si="23"/>
        <v>1496</v>
      </c>
      <c r="AP11" s="233">
        <f t="shared" si="23"/>
        <v>0</v>
      </c>
      <c r="AQ11" s="234">
        <f t="shared" si="17"/>
        <v>0.75548013010889548</v>
      </c>
    </row>
    <row r="12" spans="1:43" ht="18.75" customHeight="1" x14ac:dyDescent="0.4">
      <c r="A12" s="202" t="s">
        <v>487</v>
      </c>
      <c r="B12" s="203">
        <f t="shared" si="0"/>
        <v>1168</v>
      </c>
      <c r="C12" s="204">
        <f t="shared" si="3"/>
        <v>567</v>
      </c>
      <c r="D12" s="205">
        <f t="shared" si="1"/>
        <v>0.48544520547945208</v>
      </c>
      <c r="E12" s="203">
        <f t="shared" si="2"/>
        <v>6895</v>
      </c>
      <c r="F12" s="204">
        <f t="shared" si="4"/>
        <v>3690</v>
      </c>
      <c r="G12" s="205">
        <f t="shared" si="5"/>
        <v>0.53517041334300219</v>
      </c>
      <c r="H12" s="206">
        <v>295</v>
      </c>
      <c r="I12" s="203">
        <f t="shared" si="6"/>
        <v>165</v>
      </c>
      <c r="J12" s="207">
        <f>SUMIF('３社計（単位会）'!$A$7:$A$446,'3社計（局連・県連進捗）'!$A12,'３社計（単位会）'!G$7:G$446)</f>
        <v>121</v>
      </c>
      <c r="K12" s="207">
        <f>SUMIF('３社計（単位会）'!$A$7:$A$446,'3社計（局連・県連進捗）'!$A12,'３社計（単位会）'!I$7:I$446)</f>
        <v>44</v>
      </c>
      <c r="L12" s="208">
        <f>SUMIF('３社計（単位会）'!$A$7:$A$446,'3社計（局連・県連進捗）'!$A12,'３社計（単位会）'!K$7:K$446)</f>
        <v>0</v>
      </c>
      <c r="M12" s="209">
        <f t="shared" si="7"/>
        <v>0.55932203389830504</v>
      </c>
      <c r="N12" s="203">
        <v>2873</v>
      </c>
      <c r="O12" s="203">
        <f t="shared" si="8"/>
        <v>1452</v>
      </c>
      <c r="P12" s="207">
        <f>SUMIF('３社計（単位会）'!$A$7:$A$446,'3社計（局連・県連進捗）'!$A12,'３社計（単位会）'!O$7:O$446)</f>
        <v>1247</v>
      </c>
      <c r="Q12" s="207">
        <f>SUMIF('３社計（単位会）'!$A$7:$A$446,'3社計（局連・県連進捗）'!$A12,'３社計（単位会）'!Q$7:Q$446)</f>
        <v>205</v>
      </c>
      <c r="R12" s="208">
        <f>SUMIF('３社計（単位会）'!$A$7:$A$446,'3社計（局連・県連進捗）'!$A12,'３社計（単位会）'!S$7:S$446)</f>
        <v>0</v>
      </c>
      <c r="S12" s="210">
        <f t="shared" si="9"/>
        <v>0.50539505743125657</v>
      </c>
      <c r="T12" s="206">
        <v>584</v>
      </c>
      <c r="U12" s="204">
        <f t="shared" si="10"/>
        <v>286</v>
      </c>
      <c r="V12" s="211">
        <f>SUMIF('３社計（単位会）'!$A$7:$A$446,'3社計（局連・県連進捗）'!$A12,'３社計（単位会）'!V$7:V$446)</f>
        <v>216</v>
      </c>
      <c r="W12" s="207">
        <f>SUMIF('３社計（単位会）'!$A$7:$A$446,'3社計（局連・県連進捗）'!$A12,'３社計（単位会）'!W$7:W$446)</f>
        <v>70</v>
      </c>
      <c r="X12" s="208">
        <f>SUMIF('３社計（単位会）'!$A$7:$A$446,'3社計（局連・県連進捗）'!$A12,'３社計（単位会）'!X$7:X$446)</f>
        <v>0</v>
      </c>
      <c r="Y12" s="212">
        <f t="shared" si="11"/>
        <v>0.48972602739726029</v>
      </c>
      <c r="Z12" s="203">
        <v>1829</v>
      </c>
      <c r="AA12" s="204">
        <f t="shared" si="12"/>
        <v>811</v>
      </c>
      <c r="AB12" s="211">
        <f>SUMIF('３社計（単位会）'!$A$7:$A$446,'3社計（局連・県連進捗）'!$A12,'３社計（単位会）'!Z$7:Z$446)</f>
        <v>742</v>
      </c>
      <c r="AC12" s="207">
        <f>SUMIF('３社計（単位会）'!$A$7:$A$446,'3社計（局連・県連進捗）'!$A12,'３社計（単位会）'!AA$7:AA$446)</f>
        <v>69</v>
      </c>
      <c r="AD12" s="208">
        <f>SUMIF('３社計（単位会）'!$A$7:$A$446,'3社計（局連・県連進捗）'!$A12,'３社計（単位会）'!AB$7:AB$446)</f>
        <v>0</v>
      </c>
      <c r="AE12" s="213">
        <f t="shared" si="13"/>
        <v>0.44341170038272282</v>
      </c>
      <c r="AF12" s="206">
        <v>289</v>
      </c>
      <c r="AG12" s="203">
        <f t="shared" si="14"/>
        <v>116</v>
      </c>
      <c r="AH12" s="207">
        <f>SUMIF('３社計（単位会）'!$A$7:$A$446,'3社計（局連・県連進捗）'!$A12,'３社計（単位会）'!AD$7:AD$446)</f>
        <v>62</v>
      </c>
      <c r="AI12" s="207">
        <f>SUMIF('３社計（単位会）'!$A$7:$A$446,'3社計（局連・県連進捗）'!$A12,'３社計（単位会）'!AE$7:AE$446)</f>
        <v>54</v>
      </c>
      <c r="AJ12" s="208">
        <f>SUMIF('３社計（単位会）'!$A$7:$A$446,'3社計（局連・県連進捗）'!$A12,'３社計（単位会）'!AF$7:AF$446)</f>
        <v>0</v>
      </c>
      <c r="AK12" s="209">
        <f t="shared" si="15"/>
        <v>0.40138408304498269</v>
      </c>
      <c r="AL12" s="203">
        <v>2193</v>
      </c>
      <c r="AM12" s="214">
        <f t="shared" si="16"/>
        <v>1427</v>
      </c>
      <c r="AN12" s="215">
        <f>SUMIF('３社計（単位会）'!$A$7:$A$446,'3社計（局連・県連進捗）'!$A12,'３社計（単位会）'!AI$7:AI$446)</f>
        <v>1041</v>
      </c>
      <c r="AO12" s="216">
        <f>SUMIF('３社計（単位会）'!$A$7:$A$446,'3社計（局連・県連進捗）'!$A12,'３社計（単位会）'!AK$7:AK$446)</f>
        <v>386</v>
      </c>
      <c r="AP12" s="217">
        <f>SUMIF('３社計（単位会）'!$A$7:$A$446,'3社計（局連・県連進捗）'!$A12,'３社計（単位会）'!AM$7:AM$446)</f>
        <v>0</v>
      </c>
      <c r="AQ12" s="209">
        <f t="shared" si="17"/>
        <v>0.65070679434564527</v>
      </c>
    </row>
    <row r="13" spans="1:43" ht="18.75" customHeight="1" x14ac:dyDescent="0.4">
      <c r="A13" s="95" t="s">
        <v>488</v>
      </c>
      <c r="B13" s="108">
        <f t="shared" si="0"/>
        <v>413</v>
      </c>
      <c r="C13" s="109">
        <f t="shared" si="3"/>
        <v>174</v>
      </c>
      <c r="D13" s="110">
        <f t="shared" si="1"/>
        <v>0.42130750605326878</v>
      </c>
      <c r="E13" s="108">
        <f t="shared" si="2"/>
        <v>2301</v>
      </c>
      <c r="F13" s="109">
        <f t="shared" si="4"/>
        <v>1020</v>
      </c>
      <c r="G13" s="110">
        <f t="shared" si="5"/>
        <v>0.44328552803129073</v>
      </c>
      <c r="H13" s="111">
        <v>87</v>
      </c>
      <c r="I13" s="108">
        <f t="shared" si="6"/>
        <v>48</v>
      </c>
      <c r="J13" s="112">
        <f>SUMIF('３社計（単位会）'!$A$7:$A$446,'3社計（局連・県連進捗）'!$A13,'３社計（単位会）'!G$7:G$446)</f>
        <v>36</v>
      </c>
      <c r="K13" s="112">
        <f>SUMIF('３社計（単位会）'!$A$7:$A$446,'3社計（局連・県連進捗）'!$A13,'３社計（単位会）'!I$7:I$446)</f>
        <v>12</v>
      </c>
      <c r="L13" s="113">
        <f>SUMIF('３社計（単位会）'!$A$7:$A$446,'3社計（局連・県連進捗）'!$A13,'３社計（単位会）'!K$7:K$446)</f>
        <v>0</v>
      </c>
      <c r="M13" s="120">
        <f t="shared" si="7"/>
        <v>0.55172413793103448</v>
      </c>
      <c r="N13" s="108">
        <v>904</v>
      </c>
      <c r="O13" s="108">
        <f t="shared" si="8"/>
        <v>305</v>
      </c>
      <c r="P13" s="112">
        <f>SUMIF('３社計（単位会）'!$A$7:$A$446,'3社計（局連・県連進捗）'!$A13,'３社計（単位会）'!O$7:O$446)</f>
        <v>247</v>
      </c>
      <c r="Q13" s="112">
        <f>SUMIF('３社計（単位会）'!$A$7:$A$446,'3社計（局連・県連進捗）'!$A13,'３社計（単位会）'!Q$7:Q$446)</f>
        <v>58</v>
      </c>
      <c r="R13" s="113">
        <f>SUMIF('３社計（単位会）'!$A$7:$A$446,'3社計（局連・県連進捗）'!$A13,'３社計（単位会）'!S$7:S$446)</f>
        <v>0</v>
      </c>
      <c r="S13" s="122">
        <f t="shared" si="9"/>
        <v>0.33738938053097345</v>
      </c>
      <c r="T13" s="111">
        <v>250</v>
      </c>
      <c r="U13" s="109">
        <f t="shared" si="10"/>
        <v>107</v>
      </c>
      <c r="V13" s="128">
        <f>SUMIF('３社計（単位会）'!$A$7:$A$446,'3社計（局連・県連進捗）'!$A13,'３社計（単位会）'!V$7:V$446)</f>
        <v>87</v>
      </c>
      <c r="W13" s="112">
        <f>SUMIF('３社計（単位会）'!$A$7:$A$446,'3社計（局連・県連進捗）'!$A13,'３社計（単位会）'!W$7:W$446)</f>
        <v>20</v>
      </c>
      <c r="X13" s="113">
        <f>SUMIF('３社計（単位会）'!$A$7:$A$446,'3社計（局連・県連進捗）'!$A13,'３社計（単位会）'!X$7:X$446)</f>
        <v>0</v>
      </c>
      <c r="Y13" s="114">
        <f t="shared" si="11"/>
        <v>0.42799999999999999</v>
      </c>
      <c r="Z13" s="108">
        <v>725</v>
      </c>
      <c r="AA13" s="109">
        <f t="shared" si="12"/>
        <v>321</v>
      </c>
      <c r="AB13" s="128">
        <f>SUMIF('３社計（単位会）'!$A$7:$A$446,'3社計（局連・県連進捗）'!$A13,'３社計（単位会）'!Z$7:Z$446)</f>
        <v>300</v>
      </c>
      <c r="AC13" s="112">
        <f>SUMIF('３社計（単位会）'!$A$7:$A$446,'3社計（局連・県連進捗）'!$A13,'３社計（単位会）'!AA$7:AA$446)</f>
        <v>21</v>
      </c>
      <c r="AD13" s="113">
        <f>SUMIF('３社計（単位会）'!$A$7:$A$446,'3社計（局連・県連進捗）'!$A13,'３社計（単位会）'!AB$7:AB$446)</f>
        <v>0</v>
      </c>
      <c r="AE13" s="124">
        <f t="shared" si="13"/>
        <v>0.44275862068965516</v>
      </c>
      <c r="AF13" s="111">
        <v>76</v>
      </c>
      <c r="AG13" s="108">
        <f t="shared" si="14"/>
        <v>19</v>
      </c>
      <c r="AH13" s="112">
        <f>SUMIF('３社計（単位会）'!$A$7:$A$446,'3社計（局連・県連進捗）'!$A13,'３社計（単位会）'!AD$7:AD$446)</f>
        <v>15</v>
      </c>
      <c r="AI13" s="112">
        <f>SUMIF('３社計（単位会）'!$A$7:$A$446,'3社計（局連・県連進捗）'!$A13,'３社計（単位会）'!AE$7:AE$446)</f>
        <v>4</v>
      </c>
      <c r="AJ13" s="113">
        <f>SUMIF('３社計（単位会）'!$A$7:$A$446,'3社計（局連・県連進捗）'!$A13,'３社計（単位会）'!AF$7:AF$446)</f>
        <v>0</v>
      </c>
      <c r="AK13" s="120">
        <f t="shared" si="15"/>
        <v>0.25</v>
      </c>
      <c r="AL13" s="108">
        <v>672</v>
      </c>
      <c r="AM13" s="115">
        <f t="shared" si="16"/>
        <v>394</v>
      </c>
      <c r="AN13" s="116">
        <f>SUMIF('３社計（単位会）'!$A$7:$A$446,'3社計（局連・県連進捗）'!$A13,'３社計（単位会）'!AI$7:AI$446)</f>
        <v>361</v>
      </c>
      <c r="AO13" s="117">
        <f>SUMIF('３社計（単位会）'!$A$7:$A$446,'3社計（局連・県連進捗）'!$A13,'３社計（単位会）'!AK$7:AK$446)</f>
        <v>33</v>
      </c>
      <c r="AP13" s="118">
        <f>SUMIF('３社計（単位会）'!$A$7:$A$446,'3社計（局連・県連進捗）'!$A13,'３社計（単位会）'!AM$7:AM$446)</f>
        <v>0</v>
      </c>
      <c r="AQ13" s="120">
        <f t="shared" si="17"/>
        <v>0.58630952380952384</v>
      </c>
    </row>
    <row r="14" spans="1:43" ht="18.75" customHeight="1" x14ac:dyDescent="0.4">
      <c r="A14" s="95" t="s">
        <v>489</v>
      </c>
      <c r="B14" s="108">
        <f t="shared" si="0"/>
        <v>444</v>
      </c>
      <c r="C14" s="109">
        <f t="shared" si="3"/>
        <v>204</v>
      </c>
      <c r="D14" s="110">
        <f t="shared" si="1"/>
        <v>0.45945945945945948</v>
      </c>
      <c r="E14" s="108">
        <f t="shared" si="2"/>
        <v>2803</v>
      </c>
      <c r="F14" s="109">
        <f t="shared" si="4"/>
        <v>1403</v>
      </c>
      <c r="G14" s="110">
        <f t="shared" si="5"/>
        <v>0.50053514092044238</v>
      </c>
      <c r="H14" s="111">
        <v>115</v>
      </c>
      <c r="I14" s="108">
        <f t="shared" si="6"/>
        <v>59</v>
      </c>
      <c r="J14" s="112">
        <f>SUMIF('３社計（単位会）'!$A$7:$A$446,'3社計（局連・県連進捗）'!$A14,'３社計（単位会）'!G$7:G$446)</f>
        <v>46</v>
      </c>
      <c r="K14" s="112">
        <f>SUMIF('３社計（単位会）'!$A$7:$A$446,'3社計（局連・県連進捗）'!$A14,'３社計（単位会）'!I$7:I$446)</f>
        <v>13</v>
      </c>
      <c r="L14" s="113">
        <f>SUMIF('３社計（単位会）'!$A$7:$A$446,'3社計（局連・県連進捗）'!$A14,'３社計（単位会）'!K$7:K$446)</f>
        <v>0</v>
      </c>
      <c r="M14" s="120">
        <f t="shared" si="7"/>
        <v>0.5130434782608696</v>
      </c>
      <c r="N14" s="108">
        <v>1089</v>
      </c>
      <c r="O14" s="108">
        <f t="shared" si="8"/>
        <v>469</v>
      </c>
      <c r="P14" s="112">
        <f>SUMIF('３社計（単位会）'!$A$7:$A$446,'3社計（局連・県連進捗）'!$A14,'３社計（単位会）'!O$7:O$446)</f>
        <v>396</v>
      </c>
      <c r="Q14" s="112">
        <f>SUMIF('３社計（単位会）'!$A$7:$A$446,'3社計（局連・県連進捗）'!$A14,'３社計（単位会）'!Q$7:Q$446)</f>
        <v>73</v>
      </c>
      <c r="R14" s="113">
        <f>SUMIF('３社計（単位会）'!$A$7:$A$446,'3社計（局連・県連進捗）'!$A14,'３社計（単位会）'!S$7:S$446)</f>
        <v>0</v>
      </c>
      <c r="S14" s="122">
        <f t="shared" si="9"/>
        <v>0.43067033976124885</v>
      </c>
      <c r="T14" s="111">
        <v>239</v>
      </c>
      <c r="U14" s="109">
        <f t="shared" si="10"/>
        <v>112</v>
      </c>
      <c r="V14" s="128">
        <f>SUMIF('３社計（単位会）'!$A$7:$A$446,'3社計（局連・県連進捗）'!$A14,'３社計（単位会）'!V$7:V$446)</f>
        <v>79</v>
      </c>
      <c r="W14" s="112">
        <f>SUMIF('３社計（単位会）'!$A$7:$A$446,'3社計（局連・県連進捗）'!$A14,'３社計（単位会）'!W$7:W$446)</f>
        <v>33</v>
      </c>
      <c r="X14" s="113">
        <f>SUMIF('３社計（単位会）'!$A$7:$A$446,'3社計（局連・県連進捗）'!$A14,'３社計（単位会）'!X$7:X$446)</f>
        <v>0</v>
      </c>
      <c r="Y14" s="114">
        <f t="shared" si="11"/>
        <v>0.46861924686192469</v>
      </c>
      <c r="Z14" s="108">
        <v>700</v>
      </c>
      <c r="AA14" s="109">
        <f t="shared" si="12"/>
        <v>310</v>
      </c>
      <c r="AB14" s="128">
        <f>SUMIF('３社計（単位会）'!$A$7:$A$446,'3社計（局連・県連進捗）'!$A14,'３社計（単位会）'!Z$7:Z$446)</f>
        <v>276</v>
      </c>
      <c r="AC14" s="112">
        <f>SUMIF('３社計（単位会）'!$A$7:$A$446,'3社計（局連・県連進捗）'!$A14,'３社計（単位会）'!AA$7:AA$446)</f>
        <v>34</v>
      </c>
      <c r="AD14" s="113">
        <f>SUMIF('３社計（単位会）'!$A$7:$A$446,'3社計（局連・県連進捗）'!$A14,'３社計（単位会）'!AB$7:AB$446)</f>
        <v>0</v>
      </c>
      <c r="AE14" s="124">
        <f t="shared" si="13"/>
        <v>0.44285714285714284</v>
      </c>
      <c r="AF14" s="111">
        <v>90</v>
      </c>
      <c r="AG14" s="108">
        <f t="shared" si="14"/>
        <v>33</v>
      </c>
      <c r="AH14" s="112">
        <f>SUMIF('３社計（単位会）'!$A$7:$A$446,'3社計（局連・県連進捗）'!$A14,'３社計（単位会）'!AD$7:AD$446)</f>
        <v>19</v>
      </c>
      <c r="AI14" s="112">
        <f>SUMIF('３社計（単位会）'!$A$7:$A$446,'3社計（局連・県連進捗）'!$A14,'３社計（単位会）'!AE$7:AE$446)</f>
        <v>14</v>
      </c>
      <c r="AJ14" s="113">
        <f>SUMIF('３社計（単位会）'!$A$7:$A$446,'3社計（局連・県連進捗）'!$A14,'３社計（単位会）'!AF$7:AF$446)</f>
        <v>0</v>
      </c>
      <c r="AK14" s="120">
        <f t="shared" si="15"/>
        <v>0.36666666666666664</v>
      </c>
      <c r="AL14" s="108">
        <v>1014</v>
      </c>
      <c r="AM14" s="115">
        <f t="shared" si="16"/>
        <v>624</v>
      </c>
      <c r="AN14" s="116">
        <f>SUMIF('３社計（単位会）'!$A$7:$A$446,'3社計（局連・県連進捗）'!$A14,'３社計（単位会）'!AI$7:AI$446)</f>
        <v>540</v>
      </c>
      <c r="AO14" s="117">
        <f>SUMIF('３社計（単位会）'!$A$7:$A$446,'3社計（局連・県連進捗）'!$A14,'３社計（単位会）'!AK$7:AK$446)</f>
        <v>84</v>
      </c>
      <c r="AP14" s="118">
        <f>SUMIF('３社計（単位会）'!$A$7:$A$446,'3社計（局連・県連進捗）'!$A14,'３社計（単位会）'!AM$7:AM$446)</f>
        <v>0</v>
      </c>
      <c r="AQ14" s="120">
        <f t="shared" si="17"/>
        <v>0.61538461538461542</v>
      </c>
    </row>
    <row r="15" spans="1:43" ht="18.75" customHeight="1" x14ac:dyDescent="0.4">
      <c r="A15" s="95" t="s">
        <v>490</v>
      </c>
      <c r="B15" s="108">
        <f t="shared" si="0"/>
        <v>354</v>
      </c>
      <c r="C15" s="109">
        <f t="shared" si="3"/>
        <v>154</v>
      </c>
      <c r="D15" s="110">
        <f t="shared" si="1"/>
        <v>0.43502824858757061</v>
      </c>
      <c r="E15" s="108">
        <f t="shared" si="2"/>
        <v>2367</v>
      </c>
      <c r="F15" s="109">
        <f t="shared" si="4"/>
        <v>963</v>
      </c>
      <c r="G15" s="110">
        <f t="shared" si="5"/>
        <v>0.40684410646387831</v>
      </c>
      <c r="H15" s="111">
        <v>74</v>
      </c>
      <c r="I15" s="108">
        <f t="shared" si="6"/>
        <v>41</v>
      </c>
      <c r="J15" s="112">
        <f>SUMIF('３社計（単位会）'!$A$7:$A$446,'3社計（局連・県連進捗）'!$A15,'３社計（単位会）'!G$7:G$446)</f>
        <v>29</v>
      </c>
      <c r="K15" s="112">
        <f>SUMIF('３社計（単位会）'!$A$7:$A$446,'3社計（局連・県連進捗）'!$A15,'３社計（単位会）'!I$7:I$446)</f>
        <v>12</v>
      </c>
      <c r="L15" s="113">
        <f>SUMIF('３社計（単位会）'!$A$7:$A$446,'3社計（局連・県連進捗）'!$A15,'３社計（単位会）'!K$7:K$446)</f>
        <v>0</v>
      </c>
      <c r="M15" s="120">
        <f t="shared" si="7"/>
        <v>0.55405405405405406</v>
      </c>
      <c r="N15" s="108">
        <v>904</v>
      </c>
      <c r="O15" s="108">
        <f t="shared" si="8"/>
        <v>188</v>
      </c>
      <c r="P15" s="112">
        <f>SUMIF('３社計（単位会）'!$A$7:$A$446,'3社計（局連・県連進捗）'!$A15,'３社計（単位会）'!O$7:O$446)</f>
        <v>163</v>
      </c>
      <c r="Q15" s="112">
        <f>SUMIF('３社計（単位会）'!$A$7:$A$446,'3社計（局連・県連進捗）'!$A15,'３社計（単位会）'!Q$7:Q$446)</f>
        <v>25</v>
      </c>
      <c r="R15" s="113">
        <f>SUMIF('３社計（単位会）'!$A$7:$A$446,'3社計（局連・県連進捗）'!$A15,'３社計（単位会）'!S$7:S$446)</f>
        <v>0</v>
      </c>
      <c r="S15" s="122">
        <f t="shared" si="9"/>
        <v>0.20796460176991149</v>
      </c>
      <c r="T15" s="111">
        <v>210</v>
      </c>
      <c r="U15" s="109">
        <f t="shared" si="10"/>
        <v>95</v>
      </c>
      <c r="V15" s="128">
        <f>SUMIF('３社計（単位会）'!$A$7:$A$446,'3社計（局連・県連進捗）'!$A15,'３社計（単位会）'!V$7:V$446)</f>
        <v>83</v>
      </c>
      <c r="W15" s="112">
        <f>SUMIF('３社計（単位会）'!$A$7:$A$446,'3社計（局連・県連進捗）'!$A15,'３社計（単位会）'!W$7:W$446)</f>
        <v>12</v>
      </c>
      <c r="X15" s="113">
        <f>SUMIF('３社計（単位会）'!$A$7:$A$446,'3社計（局連・県連進捗）'!$A15,'３社計（単位会）'!X$7:X$446)</f>
        <v>0</v>
      </c>
      <c r="Y15" s="114">
        <f t="shared" si="11"/>
        <v>0.45238095238095238</v>
      </c>
      <c r="Z15" s="108">
        <v>597</v>
      </c>
      <c r="AA15" s="109">
        <f t="shared" si="12"/>
        <v>253</v>
      </c>
      <c r="AB15" s="128">
        <f>SUMIF('３社計（単位会）'!$A$7:$A$446,'3社計（局連・県連進捗）'!$A15,'３社計（単位会）'!Z$7:Z$446)</f>
        <v>242</v>
      </c>
      <c r="AC15" s="112">
        <f>SUMIF('３社計（単位会）'!$A$7:$A$446,'3社計（局連・県連進捗）'!$A15,'３社計（単位会）'!AA$7:AA$446)</f>
        <v>11</v>
      </c>
      <c r="AD15" s="113">
        <f>SUMIF('３社計（単位会）'!$A$7:$A$446,'3社計（局連・県連進捗）'!$A15,'３社計（単位会）'!AB$7:AB$446)</f>
        <v>0</v>
      </c>
      <c r="AE15" s="124">
        <f t="shared" si="13"/>
        <v>0.42378559463986598</v>
      </c>
      <c r="AF15" s="111">
        <v>70</v>
      </c>
      <c r="AG15" s="108">
        <f t="shared" si="14"/>
        <v>18</v>
      </c>
      <c r="AH15" s="112">
        <f>SUMIF('３社計（単位会）'!$A$7:$A$446,'3社計（局連・県連進捗）'!$A15,'３社計（単位会）'!AD$7:AD$446)</f>
        <v>12</v>
      </c>
      <c r="AI15" s="112">
        <f>SUMIF('３社計（単位会）'!$A$7:$A$446,'3社計（局連・県連進捗）'!$A15,'３社計（単位会）'!AE$7:AE$446)</f>
        <v>6</v>
      </c>
      <c r="AJ15" s="113">
        <f>SUMIF('３社計（単位会）'!$A$7:$A$446,'3社計（局連・県連進捗）'!$A15,'３社計（単位会）'!AF$7:AF$446)</f>
        <v>0</v>
      </c>
      <c r="AK15" s="120">
        <f t="shared" si="15"/>
        <v>0.25714285714285712</v>
      </c>
      <c r="AL15" s="108">
        <v>866</v>
      </c>
      <c r="AM15" s="115">
        <f t="shared" si="16"/>
        <v>522</v>
      </c>
      <c r="AN15" s="116">
        <f>SUMIF('３社計（単位会）'!$A$7:$A$446,'3社計（局連・県連進捗）'!$A15,'３社計（単位会）'!AI$7:AI$446)</f>
        <v>451</v>
      </c>
      <c r="AO15" s="117">
        <f>SUMIF('３社計（単位会）'!$A$7:$A$446,'3社計（局連・県連進捗）'!$A15,'３社計（単位会）'!AK$7:AK$446)</f>
        <v>71</v>
      </c>
      <c r="AP15" s="118">
        <f>SUMIF('３社計（単位会）'!$A$7:$A$446,'3社計（局連・県連進捗）'!$A15,'３社計（単位会）'!AM$7:AM$446)</f>
        <v>0</v>
      </c>
      <c r="AQ15" s="120">
        <f t="shared" si="17"/>
        <v>0.60277136258660513</v>
      </c>
    </row>
    <row r="16" spans="1:43" ht="18.75" customHeight="1" x14ac:dyDescent="0.4">
      <c r="A16" s="95" t="s">
        <v>491</v>
      </c>
      <c r="B16" s="108">
        <f t="shared" si="0"/>
        <v>528</v>
      </c>
      <c r="C16" s="109">
        <f t="shared" si="3"/>
        <v>203</v>
      </c>
      <c r="D16" s="110">
        <f t="shared" si="1"/>
        <v>0.38446969696969696</v>
      </c>
      <c r="E16" s="108">
        <f t="shared" si="2"/>
        <v>3561</v>
      </c>
      <c r="F16" s="109">
        <f t="shared" si="4"/>
        <v>1617</v>
      </c>
      <c r="G16" s="110">
        <f t="shared" si="5"/>
        <v>0.45408593091828137</v>
      </c>
      <c r="H16" s="111">
        <v>161</v>
      </c>
      <c r="I16" s="108">
        <f t="shared" si="6"/>
        <v>73</v>
      </c>
      <c r="J16" s="112">
        <f>SUMIF('３社計（単位会）'!$A$7:$A$446,'3社計（局連・県連進捗）'!$A16,'３社計（単位会）'!G$7:G$446)</f>
        <v>62</v>
      </c>
      <c r="K16" s="112">
        <f>SUMIF('３社計（単位会）'!$A$7:$A$446,'3社計（局連・県連進捗）'!$A16,'３社計（単位会）'!I$7:I$446)</f>
        <v>11</v>
      </c>
      <c r="L16" s="113">
        <f>SUMIF('３社計（単位会）'!$A$7:$A$446,'3社計（局連・県連進捗）'!$A16,'３社計（単位会）'!K$7:K$446)</f>
        <v>0</v>
      </c>
      <c r="M16" s="120">
        <f t="shared" si="7"/>
        <v>0.453416149068323</v>
      </c>
      <c r="N16" s="108">
        <v>1629</v>
      </c>
      <c r="O16" s="108">
        <f t="shared" si="8"/>
        <v>702</v>
      </c>
      <c r="P16" s="112">
        <f>SUMIF('３社計（単位会）'!$A$7:$A$446,'3社計（局連・県連進捗）'!$A16,'３社計（単位会）'!O$7:O$446)</f>
        <v>685</v>
      </c>
      <c r="Q16" s="112">
        <f>SUMIF('３社計（単位会）'!$A$7:$A$446,'3社計（局連・県連進捗）'!$A16,'３社計（単位会）'!Q$7:Q$446)</f>
        <v>17</v>
      </c>
      <c r="R16" s="113">
        <f>SUMIF('３社計（単位会）'!$A$7:$A$446,'3社計（局連・県連進捗）'!$A16,'３社計（単位会）'!S$7:S$446)</f>
        <v>0</v>
      </c>
      <c r="S16" s="122">
        <f t="shared" si="9"/>
        <v>0.43093922651933703</v>
      </c>
      <c r="T16" s="111">
        <v>223</v>
      </c>
      <c r="U16" s="109">
        <f t="shared" si="10"/>
        <v>81</v>
      </c>
      <c r="V16" s="128">
        <f>SUMIF('３社計（単位会）'!$A$7:$A$446,'3社計（局連・県連進捗）'!$A16,'３社計（単位会）'!V$7:V$446)</f>
        <v>60</v>
      </c>
      <c r="W16" s="112">
        <f>SUMIF('３社計（単位会）'!$A$7:$A$446,'3社計（局連・県連進捗）'!$A16,'３社計（単位会）'!W$7:W$446)</f>
        <v>21</v>
      </c>
      <c r="X16" s="113">
        <f>SUMIF('３社計（単位会）'!$A$7:$A$446,'3社計（局連・県連進捗）'!$A16,'３社計（単位会）'!X$7:X$446)</f>
        <v>0</v>
      </c>
      <c r="Y16" s="114">
        <f t="shared" si="11"/>
        <v>0.3632286995515695</v>
      </c>
      <c r="Z16" s="108">
        <v>618</v>
      </c>
      <c r="AA16" s="109">
        <f t="shared" si="12"/>
        <v>233</v>
      </c>
      <c r="AB16" s="128">
        <f>SUMIF('３社計（単位会）'!$A$7:$A$446,'3社計（局連・県連進捗）'!$A16,'３社計（単位会）'!Z$7:Z$446)</f>
        <v>213</v>
      </c>
      <c r="AC16" s="112">
        <f>SUMIF('３社計（単位会）'!$A$7:$A$446,'3社計（局連・県連進捗）'!$A16,'３社計（単位会）'!AA$7:AA$446)</f>
        <v>20</v>
      </c>
      <c r="AD16" s="113">
        <f>SUMIF('３社計（単位会）'!$A$7:$A$446,'3社計（局連・県連進捗）'!$A16,'３社計（単位会）'!AB$7:AB$446)</f>
        <v>0</v>
      </c>
      <c r="AE16" s="124">
        <f t="shared" si="13"/>
        <v>0.37702265372168287</v>
      </c>
      <c r="AF16" s="111">
        <v>144</v>
      </c>
      <c r="AG16" s="108">
        <f t="shared" si="14"/>
        <v>49</v>
      </c>
      <c r="AH16" s="112">
        <f>SUMIF('３社計（単位会）'!$A$7:$A$446,'3社計（局連・県連進捗）'!$A16,'３社計（単位会）'!AD$7:AD$446)</f>
        <v>25</v>
      </c>
      <c r="AI16" s="112">
        <f>SUMIF('３社計（単位会）'!$A$7:$A$446,'3社計（局連・県連進捗）'!$A16,'３社計（単位会）'!AE$7:AE$446)</f>
        <v>24</v>
      </c>
      <c r="AJ16" s="113">
        <f>SUMIF('３社計（単位会）'!$A$7:$A$446,'3社計（局連・県連進捗）'!$A16,'３社計（単位会）'!AF$7:AF$446)</f>
        <v>0</v>
      </c>
      <c r="AK16" s="120">
        <f t="shared" si="15"/>
        <v>0.34027777777777779</v>
      </c>
      <c r="AL16" s="108">
        <v>1314</v>
      </c>
      <c r="AM16" s="115">
        <f t="shared" si="16"/>
        <v>682</v>
      </c>
      <c r="AN16" s="116">
        <f>SUMIF('３社計（単位会）'!$A$7:$A$446,'3社計（局連・県連進捗）'!$A16,'３社計（単位会）'!AI$7:AI$446)</f>
        <v>497</v>
      </c>
      <c r="AO16" s="117">
        <f>SUMIF('３社計（単位会）'!$A$7:$A$446,'3社計（局連・県連進捗）'!$A16,'３社計（単位会）'!AK$7:AK$446)</f>
        <v>185</v>
      </c>
      <c r="AP16" s="118">
        <f>SUMIF('３社計（単位会）'!$A$7:$A$446,'3社計（局連・県連進捗）'!$A16,'３社計（単位会）'!AM$7:AM$446)</f>
        <v>0</v>
      </c>
      <c r="AQ16" s="120">
        <f t="shared" si="17"/>
        <v>0.51902587519025878</v>
      </c>
    </row>
    <row r="17" spans="1:43" ht="18.75" customHeight="1" thickBot="1" x14ac:dyDescent="0.45">
      <c r="A17" s="186" t="s">
        <v>492</v>
      </c>
      <c r="B17" s="187">
        <f t="shared" si="0"/>
        <v>366</v>
      </c>
      <c r="C17" s="188">
        <f t="shared" si="3"/>
        <v>146</v>
      </c>
      <c r="D17" s="189">
        <f t="shared" si="1"/>
        <v>0.39890710382513661</v>
      </c>
      <c r="E17" s="187">
        <f t="shared" si="2"/>
        <v>2577</v>
      </c>
      <c r="F17" s="188">
        <f t="shared" si="4"/>
        <v>1511</v>
      </c>
      <c r="G17" s="189">
        <f t="shared" si="5"/>
        <v>0.58634070624757473</v>
      </c>
      <c r="H17" s="190">
        <v>116</v>
      </c>
      <c r="I17" s="187">
        <f t="shared" si="6"/>
        <v>33</v>
      </c>
      <c r="J17" s="191">
        <f>SUMIF('３社計（単位会）'!$A$7:$A$446,'3社計（局連・県連進捗）'!$A17,'３社計（単位会）'!G$7:G$446)</f>
        <v>29</v>
      </c>
      <c r="K17" s="191">
        <f>SUMIF('３社計（単位会）'!$A$7:$A$446,'3社計（局連・県連進捗）'!$A17,'３社計（単位会）'!I$7:I$446)</f>
        <v>4</v>
      </c>
      <c r="L17" s="192">
        <f>SUMIF('３社計（単位会）'!$A$7:$A$446,'3社計（局連・県連進捗）'!$A17,'３社計（単位会）'!K$7:K$446)</f>
        <v>0</v>
      </c>
      <c r="M17" s="193">
        <f t="shared" si="7"/>
        <v>0.28448275862068967</v>
      </c>
      <c r="N17" s="187">
        <v>1182</v>
      </c>
      <c r="O17" s="187">
        <f t="shared" si="8"/>
        <v>663</v>
      </c>
      <c r="P17" s="191">
        <f>SUMIF('３社計（単位会）'!$A$7:$A$446,'3社計（局連・県連進捗）'!$A17,'３社計（単位会）'!O$7:O$446)</f>
        <v>634</v>
      </c>
      <c r="Q17" s="191">
        <f>SUMIF('３社計（単位会）'!$A$7:$A$446,'3社計（局連・県連進捗）'!$A17,'３社計（単位会）'!Q$7:Q$446)</f>
        <v>29</v>
      </c>
      <c r="R17" s="192">
        <f>SUMIF('３社計（単位会）'!$A$7:$A$446,'3社計（局連・県連進捗）'!$A17,'３社計（単位会）'!S$7:S$446)</f>
        <v>0</v>
      </c>
      <c r="S17" s="194">
        <f t="shared" si="9"/>
        <v>0.56091370558375631</v>
      </c>
      <c r="T17" s="190">
        <v>154</v>
      </c>
      <c r="U17" s="188">
        <f t="shared" si="10"/>
        <v>73</v>
      </c>
      <c r="V17" s="195">
        <f>SUMIF('３社計（単位会）'!$A$7:$A$446,'3社計（局連・県連進捗）'!$A17,'３社計（単位会）'!V$7:V$446)</f>
        <v>45</v>
      </c>
      <c r="W17" s="191">
        <f>SUMIF('３社計（単位会）'!$A$7:$A$446,'3社計（局連・県連進捗）'!$A17,'３社計（単位会）'!W$7:W$446)</f>
        <v>28</v>
      </c>
      <c r="X17" s="192">
        <f>SUMIF('３社計（単位会）'!$A$7:$A$446,'3社計（局連・県連進捗）'!$A17,'３社計（単位会）'!X$7:X$446)</f>
        <v>0</v>
      </c>
      <c r="Y17" s="196">
        <f t="shared" si="11"/>
        <v>0.47402597402597402</v>
      </c>
      <c r="Z17" s="187">
        <v>412</v>
      </c>
      <c r="AA17" s="188">
        <f t="shared" si="12"/>
        <v>164</v>
      </c>
      <c r="AB17" s="195">
        <f>SUMIF('３社計（単位会）'!$A$7:$A$446,'3社計（局連・県連進捗）'!$A17,'３社計（単位会）'!Z$7:Z$446)</f>
        <v>131</v>
      </c>
      <c r="AC17" s="191">
        <f>SUMIF('３社計（単位会）'!$A$7:$A$446,'3社計（局連・県連進捗）'!$A17,'３社計（単位会）'!AA$7:AA$446)</f>
        <v>33</v>
      </c>
      <c r="AD17" s="192">
        <f>SUMIF('３社計（単位会）'!$A$7:$A$446,'3社計（局連・県連進捗）'!$A17,'３社計（単位会）'!AB$7:AB$446)</f>
        <v>0</v>
      </c>
      <c r="AE17" s="197">
        <f t="shared" si="13"/>
        <v>0.39805825242718446</v>
      </c>
      <c r="AF17" s="190">
        <v>96</v>
      </c>
      <c r="AG17" s="187">
        <f t="shared" si="14"/>
        <v>40</v>
      </c>
      <c r="AH17" s="191">
        <f>SUMIF('３社計（単位会）'!$A$7:$A$446,'3社計（局連・県連進捗）'!$A17,'３社計（単位会）'!AD$7:AD$446)</f>
        <v>15</v>
      </c>
      <c r="AI17" s="191">
        <f>SUMIF('３社計（単位会）'!$A$7:$A$446,'3社計（局連・県連進捗）'!$A17,'３社計（単位会）'!AE$7:AE$446)</f>
        <v>25</v>
      </c>
      <c r="AJ17" s="192">
        <f>SUMIF('３社計（単位会）'!$A$7:$A$446,'3社計（局連・県連進捗）'!$A17,'３社計（単位会）'!AF$7:AF$446)</f>
        <v>0</v>
      </c>
      <c r="AK17" s="193">
        <f t="shared" si="15"/>
        <v>0.41666666666666669</v>
      </c>
      <c r="AL17" s="187">
        <v>983</v>
      </c>
      <c r="AM17" s="198">
        <f t="shared" si="16"/>
        <v>684</v>
      </c>
      <c r="AN17" s="199">
        <f>SUMIF('３社計（単位会）'!$A$7:$A$446,'3社計（局連・県連進捗）'!$A17,'３社計（単位会）'!AI$7:AI$446)</f>
        <v>509</v>
      </c>
      <c r="AO17" s="200">
        <f>SUMIF('３社計（単位会）'!$A$7:$A$446,'3社計（局連・県連進捗）'!$A17,'３社計（単位会）'!AK$7:AK$446)</f>
        <v>175</v>
      </c>
      <c r="AP17" s="201">
        <f>SUMIF('３社計（単位会）'!$A$7:$A$446,'3社計（局連・県連進捗）'!$A17,'３社計（単位会）'!AM$7:AM$446)</f>
        <v>0</v>
      </c>
      <c r="AQ17" s="193">
        <f t="shared" si="17"/>
        <v>0.69582909460834186</v>
      </c>
    </row>
    <row r="18" spans="1:43" ht="18.75" customHeight="1" thickBot="1" x14ac:dyDescent="0.45">
      <c r="A18" s="218" t="s">
        <v>535</v>
      </c>
      <c r="B18" s="219">
        <f>SUM(B12:B17)</f>
        <v>3273</v>
      </c>
      <c r="C18" s="220">
        <f>SUM(C12:C17)</f>
        <v>1448</v>
      </c>
      <c r="D18" s="221">
        <f t="shared" si="1"/>
        <v>0.44240757714634893</v>
      </c>
      <c r="E18" s="219">
        <f>SUM(E12:E17)</f>
        <v>20504</v>
      </c>
      <c r="F18" s="220">
        <f>SUM(F12:F17)</f>
        <v>10204</v>
      </c>
      <c r="G18" s="221">
        <f t="shared" si="5"/>
        <v>0.49765899336714786</v>
      </c>
      <c r="H18" s="222">
        <f t="shared" ref="H18:L18" si="24">SUM(H12:H17)</f>
        <v>848</v>
      </c>
      <c r="I18" s="219">
        <f t="shared" si="24"/>
        <v>419</v>
      </c>
      <c r="J18" s="223">
        <f t="shared" si="24"/>
        <v>323</v>
      </c>
      <c r="K18" s="223">
        <f t="shared" si="24"/>
        <v>96</v>
      </c>
      <c r="L18" s="224">
        <f t="shared" si="24"/>
        <v>0</v>
      </c>
      <c r="M18" s="225">
        <f t="shared" si="7"/>
        <v>0.49410377358490565</v>
      </c>
      <c r="N18" s="219">
        <f t="shared" ref="N18:R18" si="25">SUM(N12:N17)</f>
        <v>8581</v>
      </c>
      <c r="O18" s="219">
        <f t="shared" si="25"/>
        <v>3779</v>
      </c>
      <c r="P18" s="223">
        <f t="shared" si="25"/>
        <v>3372</v>
      </c>
      <c r="Q18" s="223">
        <f t="shared" si="25"/>
        <v>407</v>
      </c>
      <c r="R18" s="224">
        <f t="shared" si="25"/>
        <v>0</v>
      </c>
      <c r="S18" s="226">
        <f t="shared" si="9"/>
        <v>0.44039156275492369</v>
      </c>
      <c r="T18" s="222">
        <f t="shared" ref="T18:X18" si="26">SUM(T12:T17)</f>
        <v>1660</v>
      </c>
      <c r="U18" s="220">
        <f t="shared" si="26"/>
        <v>754</v>
      </c>
      <c r="V18" s="227">
        <f t="shared" si="26"/>
        <v>570</v>
      </c>
      <c r="W18" s="223">
        <f t="shared" si="26"/>
        <v>184</v>
      </c>
      <c r="X18" s="224">
        <f t="shared" si="26"/>
        <v>0</v>
      </c>
      <c r="Y18" s="228">
        <f t="shared" si="11"/>
        <v>0.45421686746987949</v>
      </c>
      <c r="Z18" s="219">
        <f t="shared" ref="Z18:AD18" si="27">SUM(Z12:Z17)</f>
        <v>4881</v>
      </c>
      <c r="AA18" s="220">
        <f t="shared" si="27"/>
        <v>2092</v>
      </c>
      <c r="AB18" s="227">
        <f t="shared" si="27"/>
        <v>1904</v>
      </c>
      <c r="AC18" s="223">
        <f t="shared" si="27"/>
        <v>188</v>
      </c>
      <c r="AD18" s="224">
        <f t="shared" si="27"/>
        <v>0</v>
      </c>
      <c r="AE18" s="229">
        <f t="shared" si="13"/>
        <v>0.42860069657856997</v>
      </c>
      <c r="AF18" s="222">
        <f t="shared" ref="AF18:AJ18" si="28">SUM(AF12:AF17)</f>
        <v>765</v>
      </c>
      <c r="AG18" s="219">
        <f t="shared" si="28"/>
        <v>275</v>
      </c>
      <c r="AH18" s="223">
        <f t="shared" si="28"/>
        <v>148</v>
      </c>
      <c r="AI18" s="223">
        <f t="shared" si="28"/>
        <v>127</v>
      </c>
      <c r="AJ18" s="224">
        <f t="shared" si="28"/>
        <v>0</v>
      </c>
      <c r="AK18" s="225">
        <f t="shared" si="15"/>
        <v>0.35947712418300654</v>
      </c>
      <c r="AL18" s="219">
        <f t="shared" ref="AL18:AP18" si="29">SUM(AL12:AL17)</f>
        <v>7042</v>
      </c>
      <c r="AM18" s="230">
        <f t="shared" si="29"/>
        <v>4333</v>
      </c>
      <c r="AN18" s="235">
        <f t="shared" si="29"/>
        <v>3399</v>
      </c>
      <c r="AO18" s="236">
        <f t="shared" si="29"/>
        <v>934</v>
      </c>
      <c r="AP18" s="237">
        <f t="shared" si="29"/>
        <v>0</v>
      </c>
      <c r="AQ18" s="234">
        <f t="shared" si="17"/>
        <v>0.61530815109343939</v>
      </c>
    </row>
    <row r="19" spans="1:43" ht="18.75" customHeight="1" thickBot="1" x14ac:dyDescent="0.45">
      <c r="A19" s="238" t="s">
        <v>493</v>
      </c>
      <c r="B19" s="239">
        <f t="shared" si="0"/>
        <v>1035</v>
      </c>
      <c r="C19" s="240">
        <f t="shared" si="3"/>
        <v>382</v>
      </c>
      <c r="D19" s="241">
        <f t="shared" si="1"/>
        <v>0.36908212560386472</v>
      </c>
      <c r="E19" s="239">
        <f t="shared" si="2"/>
        <v>5988</v>
      </c>
      <c r="F19" s="240">
        <f t="shared" si="4"/>
        <v>3283</v>
      </c>
      <c r="G19" s="241">
        <f t="shared" si="5"/>
        <v>0.54826319305277216</v>
      </c>
      <c r="H19" s="242">
        <v>219</v>
      </c>
      <c r="I19" s="239">
        <f t="shared" si="6"/>
        <v>87</v>
      </c>
      <c r="J19" s="243">
        <f>SUMIF('３社計（単位会）'!$A$7:$A$446,'3社計（局連・県連進捗）'!$A19,'３社計（単位会）'!G$7:G$446)</f>
        <v>57</v>
      </c>
      <c r="K19" s="243">
        <f>SUMIF('３社計（単位会）'!$A$7:$A$446,'3社計（局連・県連進捗）'!$A19,'３社計（単位会）'!I$7:I$446)</f>
        <v>30</v>
      </c>
      <c r="L19" s="244">
        <f>SUMIF('３社計（単位会）'!$A$7:$A$446,'3社計（局連・県連進捗）'!$A19,'３社計（単位会）'!K$7:K$446)</f>
        <v>0</v>
      </c>
      <c r="M19" s="245">
        <f t="shared" si="7"/>
        <v>0.39726027397260272</v>
      </c>
      <c r="N19" s="239">
        <v>2076</v>
      </c>
      <c r="O19" s="239">
        <f t="shared" si="8"/>
        <v>910</v>
      </c>
      <c r="P19" s="243">
        <f>SUMIF('３社計（単位会）'!$A$7:$A$446,'3社計（局連・県連進捗）'!$A19,'３社計（単位会）'!O$7:O$446)</f>
        <v>815</v>
      </c>
      <c r="Q19" s="243">
        <f>SUMIF('３社計（単位会）'!$A$7:$A$446,'3社計（局連・県連進捗）'!$A19,'３社計（単位会）'!Q$7:Q$446)</f>
        <v>95</v>
      </c>
      <c r="R19" s="244">
        <f>SUMIF('３社計（単位会）'!$A$7:$A$446,'3社計（局連・県連進捗）'!$A19,'３社計（単位会）'!S$7:S$446)</f>
        <v>0</v>
      </c>
      <c r="S19" s="246">
        <f t="shared" si="9"/>
        <v>0.43834296724470134</v>
      </c>
      <c r="T19" s="242">
        <v>573</v>
      </c>
      <c r="U19" s="240">
        <f t="shared" si="10"/>
        <v>223</v>
      </c>
      <c r="V19" s="247">
        <f>SUMIF('３社計（単位会）'!$A$7:$A$446,'3社計（局連・県連進捗）'!$A19,'３社計（単位会）'!V$7:V$446)</f>
        <v>196</v>
      </c>
      <c r="W19" s="243">
        <f>SUMIF('３社計（単位会）'!$A$7:$A$446,'3社計（局連・県連進捗）'!$A19,'３社計（単位会）'!W$7:W$446)</f>
        <v>27</v>
      </c>
      <c r="X19" s="244">
        <f>SUMIF('３社計（単位会）'!$A$7:$A$446,'3社計（局連・県連進捗）'!$A19,'３社計（単位会）'!X$7:X$446)</f>
        <v>0</v>
      </c>
      <c r="Y19" s="248">
        <f t="shared" si="11"/>
        <v>0.38917975567190227</v>
      </c>
      <c r="Z19" s="239">
        <v>1792</v>
      </c>
      <c r="AA19" s="240">
        <f t="shared" si="12"/>
        <v>896</v>
      </c>
      <c r="AB19" s="247">
        <f>SUMIF('３社計（単位会）'!$A$7:$A$446,'3社計（局連・県連進捗）'!$A19,'３社計（単位会）'!Z$7:Z$446)</f>
        <v>867</v>
      </c>
      <c r="AC19" s="243">
        <f>SUMIF('３社計（単位会）'!$A$7:$A$446,'3社計（局連・県連進捗）'!$A19,'３社計（単位会）'!AA$7:AA$446)</f>
        <v>29</v>
      </c>
      <c r="AD19" s="244">
        <f>SUMIF('３社計（単位会）'!$A$7:$A$446,'3社計（局連・県連進捗）'!$A19,'３社計（単位会）'!AB$7:AB$446)</f>
        <v>0</v>
      </c>
      <c r="AE19" s="249">
        <f t="shared" si="13"/>
        <v>0.5</v>
      </c>
      <c r="AF19" s="242">
        <v>243</v>
      </c>
      <c r="AG19" s="239">
        <f t="shared" si="14"/>
        <v>72</v>
      </c>
      <c r="AH19" s="243">
        <f>SUMIF('３社計（単位会）'!$A$7:$A$446,'3社計（局連・県連進捗）'!$A19,'３社計（単位会）'!AD$7:AD$446)</f>
        <v>49</v>
      </c>
      <c r="AI19" s="243">
        <f>SUMIF('３社計（単位会）'!$A$7:$A$446,'3社計（局連・県連進捗）'!$A19,'３社計（単位会）'!AE$7:AE$446)</f>
        <v>23</v>
      </c>
      <c r="AJ19" s="244">
        <f>SUMIF('３社計（単位会）'!$A$7:$A$446,'3社計（局連・県連進捗）'!$A19,'３社計（単位会）'!AF$7:AF$446)</f>
        <v>0</v>
      </c>
      <c r="AK19" s="245">
        <f t="shared" si="15"/>
        <v>0.29629629629629628</v>
      </c>
      <c r="AL19" s="239">
        <v>2120</v>
      </c>
      <c r="AM19" s="250">
        <f t="shared" si="16"/>
        <v>1477</v>
      </c>
      <c r="AN19" s="251">
        <f>SUMIF('３社計（単位会）'!$A$7:$A$446,'3社計（局連・県連進捗）'!$A19,'３社計（単位会）'!AI$7:AI$446)</f>
        <v>1278</v>
      </c>
      <c r="AO19" s="252">
        <f>SUMIF('３社計（単位会）'!$A$7:$A$446,'3社計（局連・県連進捗）'!$A19,'３社計（単位会）'!AK$7:AK$446)</f>
        <v>199</v>
      </c>
      <c r="AP19" s="253">
        <f>SUMIF('３社計（単位会）'!$A$7:$A$446,'3社計（局連・県連進捗）'!$A19,'３社計（単位会）'!AM$7:AM$446)</f>
        <v>0</v>
      </c>
      <c r="AQ19" s="254">
        <f t="shared" si="17"/>
        <v>0.69669811320754715</v>
      </c>
    </row>
    <row r="20" spans="1:43" ht="18.75" customHeight="1" x14ac:dyDescent="0.4">
      <c r="A20" s="202" t="s">
        <v>494</v>
      </c>
      <c r="B20" s="203">
        <f t="shared" si="0"/>
        <v>392</v>
      </c>
      <c r="C20" s="204">
        <f t="shared" si="3"/>
        <v>246</v>
      </c>
      <c r="D20" s="205">
        <f t="shared" si="1"/>
        <v>0.62755102040816324</v>
      </c>
      <c r="E20" s="203">
        <f t="shared" si="2"/>
        <v>2555</v>
      </c>
      <c r="F20" s="204">
        <f t="shared" si="4"/>
        <v>1749</v>
      </c>
      <c r="G20" s="205">
        <f t="shared" si="5"/>
        <v>0.68454011741682974</v>
      </c>
      <c r="H20" s="206">
        <v>99</v>
      </c>
      <c r="I20" s="203">
        <f t="shared" si="6"/>
        <v>86</v>
      </c>
      <c r="J20" s="207">
        <f>SUMIF('３社計（単位会）'!$A$7:$A$446,'3社計（局連・県連進捗）'!$A20,'３社計（単位会）'!G$7:G$446)</f>
        <v>68</v>
      </c>
      <c r="K20" s="207">
        <f>SUMIF('３社計（単位会）'!$A$7:$A$446,'3社計（局連・県連進捗）'!$A20,'３社計（単位会）'!I$7:I$446)</f>
        <v>18</v>
      </c>
      <c r="L20" s="208">
        <f>SUMIF('３社計（単位会）'!$A$7:$A$446,'3社計（局連・県連進捗）'!$A20,'３社計（単位会）'!K$7:K$446)</f>
        <v>0</v>
      </c>
      <c r="M20" s="209">
        <f t="shared" si="7"/>
        <v>0.86868686868686873</v>
      </c>
      <c r="N20" s="203">
        <v>842</v>
      </c>
      <c r="O20" s="203">
        <f t="shared" si="8"/>
        <v>666</v>
      </c>
      <c r="P20" s="207">
        <f>SUMIF('３社計（単位会）'!$A$7:$A$446,'3社計（局連・県連進捗）'!$A20,'３社計（単位会）'!O$7:O$446)</f>
        <v>600</v>
      </c>
      <c r="Q20" s="207">
        <f>SUMIF('３社計（単位会）'!$A$7:$A$446,'3社計（局連・県連進捗）'!$A20,'３社計（単位会）'!Q$7:Q$446)</f>
        <v>66</v>
      </c>
      <c r="R20" s="208">
        <f>SUMIF('３社計（単位会）'!$A$7:$A$446,'3社計（局連・県連進捗）'!$A20,'３社計（単位会）'!S$7:S$446)</f>
        <v>0</v>
      </c>
      <c r="S20" s="210">
        <f t="shared" si="9"/>
        <v>0.79097387173396672</v>
      </c>
      <c r="T20" s="206">
        <v>213</v>
      </c>
      <c r="U20" s="204">
        <f t="shared" si="10"/>
        <v>109</v>
      </c>
      <c r="V20" s="211">
        <f>SUMIF('３社計（単位会）'!$A$7:$A$446,'3社計（局連・県連進捗）'!$A20,'３社計（単位会）'!V$7:V$446)</f>
        <v>87</v>
      </c>
      <c r="W20" s="207">
        <f>SUMIF('３社計（単位会）'!$A$7:$A$446,'3社計（局連・県連進捗）'!$A20,'３社計（単位会）'!W$7:W$446)</f>
        <v>22</v>
      </c>
      <c r="X20" s="208">
        <f>SUMIF('３社計（単位会）'!$A$7:$A$446,'3社計（局連・県連進捗）'!$A20,'３社計（単位会）'!X$7:X$446)</f>
        <v>0</v>
      </c>
      <c r="Y20" s="212">
        <f t="shared" si="11"/>
        <v>0.51173708920187788</v>
      </c>
      <c r="Z20" s="203">
        <v>770</v>
      </c>
      <c r="AA20" s="204">
        <f t="shared" si="12"/>
        <v>402</v>
      </c>
      <c r="AB20" s="211">
        <f>SUMIF('３社計（単位会）'!$A$7:$A$446,'3社計（局連・県連進捗）'!$A20,'３社計（単位会）'!Z$7:Z$446)</f>
        <v>381</v>
      </c>
      <c r="AC20" s="207">
        <f>SUMIF('３社計（単位会）'!$A$7:$A$446,'3社計（局連・県連進捗）'!$A20,'３社計（単位会）'!AA$7:AA$446)</f>
        <v>21</v>
      </c>
      <c r="AD20" s="208">
        <f>SUMIF('３社計（単位会）'!$A$7:$A$446,'3社計（局連・県連進捗）'!$A20,'３社計（単位会）'!AB$7:AB$446)</f>
        <v>0</v>
      </c>
      <c r="AE20" s="213">
        <f t="shared" si="13"/>
        <v>0.52207792207792203</v>
      </c>
      <c r="AF20" s="206">
        <v>80</v>
      </c>
      <c r="AG20" s="203">
        <f t="shared" si="14"/>
        <v>51</v>
      </c>
      <c r="AH20" s="207">
        <f>SUMIF('３社計（単位会）'!$A$7:$A$446,'3社計（局連・県連進捗）'!$A20,'３社計（単位会）'!AD$7:AD$446)</f>
        <v>27</v>
      </c>
      <c r="AI20" s="207">
        <f>SUMIF('３社計（単位会）'!$A$7:$A$446,'3社計（局連・県連進捗）'!$A20,'３社計（単位会）'!AE$7:AE$446)</f>
        <v>24</v>
      </c>
      <c r="AJ20" s="208">
        <f>SUMIF('３社計（単位会）'!$A$7:$A$446,'3社計（局連・県連進捗）'!$A20,'３社計（単位会）'!AF$7:AF$446)</f>
        <v>0</v>
      </c>
      <c r="AK20" s="209">
        <f t="shared" si="15"/>
        <v>0.63749999999999996</v>
      </c>
      <c r="AL20" s="203">
        <v>943</v>
      </c>
      <c r="AM20" s="214">
        <f t="shared" si="16"/>
        <v>681</v>
      </c>
      <c r="AN20" s="215">
        <f>SUMIF('３社計（単位会）'!$A$7:$A$446,'3社計（局連・県連進捗）'!$A20,'３社計（単位会）'!AI$7:AI$446)</f>
        <v>538</v>
      </c>
      <c r="AO20" s="216">
        <f>SUMIF('３社計（単位会）'!$A$7:$A$446,'3社計（局連・県連進捗）'!$A20,'３社計（単位会）'!AK$7:AK$446)</f>
        <v>143</v>
      </c>
      <c r="AP20" s="217">
        <f>SUMIF('３社計（単位会）'!$A$7:$A$446,'3社計（局連・県連進捗）'!$A20,'３社計（単位会）'!AM$7:AM$446)</f>
        <v>0</v>
      </c>
      <c r="AQ20" s="209">
        <f t="shared" si="17"/>
        <v>0.72216330858960764</v>
      </c>
    </row>
    <row r="21" spans="1:43" ht="18.75" customHeight="1" x14ac:dyDescent="0.4">
      <c r="A21" s="95" t="s">
        <v>495</v>
      </c>
      <c r="B21" s="108">
        <f t="shared" si="0"/>
        <v>176</v>
      </c>
      <c r="C21" s="109">
        <f t="shared" si="3"/>
        <v>87</v>
      </c>
      <c r="D21" s="110">
        <f t="shared" si="1"/>
        <v>0.49431818181818182</v>
      </c>
      <c r="E21" s="108">
        <f t="shared" si="2"/>
        <v>1432</v>
      </c>
      <c r="F21" s="109">
        <f t="shared" si="4"/>
        <v>601</v>
      </c>
      <c r="G21" s="110">
        <f t="shared" si="5"/>
        <v>0.41969273743016761</v>
      </c>
      <c r="H21" s="111">
        <v>43</v>
      </c>
      <c r="I21" s="108">
        <f t="shared" si="6"/>
        <v>18</v>
      </c>
      <c r="J21" s="112">
        <f>SUMIF('３社計（単位会）'!$A$7:$A$446,'3社計（局連・県連進捗）'!$A21,'３社計（単位会）'!G$7:G$446)</f>
        <v>15</v>
      </c>
      <c r="K21" s="112">
        <f>SUMIF('３社計（単位会）'!$A$7:$A$446,'3社計（局連・県連進捗）'!$A21,'３社計（単位会）'!I$7:I$446)</f>
        <v>3</v>
      </c>
      <c r="L21" s="113">
        <f>SUMIF('３社計（単位会）'!$A$7:$A$446,'3社計（局連・県連進捗）'!$A21,'３社計（単位会）'!K$7:K$446)</f>
        <v>0</v>
      </c>
      <c r="M21" s="120">
        <f t="shared" si="7"/>
        <v>0.41860465116279072</v>
      </c>
      <c r="N21" s="108">
        <v>469</v>
      </c>
      <c r="O21" s="108">
        <f t="shared" si="8"/>
        <v>153</v>
      </c>
      <c r="P21" s="112">
        <f>SUMIF('３社計（単位会）'!$A$7:$A$446,'3社計（局連・県連進捗）'!$A21,'３社計（単位会）'!O$7:O$446)</f>
        <v>139</v>
      </c>
      <c r="Q21" s="112">
        <f>SUMIF('３社計（単位会）'!$A$7:$A$446,'3社計（局連・県連進捗）'!$A21,'３社計（単位会）'!Q$7:Q$446)</f>
        <v>14</v>
      </c>
      <c r="R21" s="113">
        <f>SUMIF('３社計（単位会）'!$A$7:$A$446,'3社計（局連・県連進捗）'!$A21,'３社計（単位会）'!S$7:S$446)</f>
        <v>0</v>
      </c>
      <c r="S21" s="122">
        <f t="shared" si="9"/>
        <v>0.32622601279317698</v>
      </c>
      <c r="T21" s="111">
        <v>89</v>
      </c>
      <c r="U21" s="109">
        <f t="shared" si="10"/>
        <v>47</v>
      </c>
      <c r="V21" s="128">
        <f>SUMIF('３社計（単位会）'!$A$7:$A$446,'3社計（局連・県連進捗）'!$A21,'３社計（単位会）'!V$7:V$446)</f>
        <v>36</v>
      </c>
      <c r="W21" s="112">
        <f>SUMIF('３社計（単位会）'!$A$7:$A$446,'3社計（局連・県連進捗）'!$A21,'３社計（単位会）'!W$7:W$446)</f>
        <v>11</v>
      </c>
      <c r="X21" s="113">
        <f>SUMIF('３社計（単位会）'!$A$7:$A$446,'3社計（局連・県連進捗）'!$A21,'３社計（単位会）'!X$7:X$446)</f>
        <v>0</v>
      </c>
      <c r="Y21" s="114">
        <f t="shared" si="11"/>
        <v>0.5280898876404494</v>
      </c>
      <c r="Z21" s="108">
        <v>227</v>
      </c>
      <c r="AA21" s="109">
        <f t="shared" si="12"/>
        <v>112</v>
      </c>
      <c r="AB21" s="128">
        <f>SUMIF('３社計（単位会）'!$A$7:$A$446,'3社計（局連・県連進捗）'!$A21,'３社計（単位会）'!Z$7:Z$446)</f>
        <v>100</v>
      </c>
      <c r="AC21" s="112">
        <f>SUMIF('３社計（単位会）'!$A$7:$A$446,'3社計（局連・県連進捗）'!$A21,'３社計（単位会）'!AA$7:AA$446)</f>
        <v>12</v>
      </c>
      <c r="AD21" s="113">
        <f>SUMIF('３社計（単位会）'!$A$7:$A$446,'3社計（局連・県連進捗）'!$A21,'３社計（単位会）'!AB$7:AB$446)</f>
        <v>0</v>
      </c>
      <c r="AE21" s="124">
        <f t="shared" si="13"/>
        <v>0.4933920704845815</v>
      </c>
      <c r="AF21" s="111">
        <v>44</v>
      </c>
      <c r="AG21" s="108">
        <f t="shared" si="14"/>
        <v>22</v>
      </c>
      <c r="AH21" s="112">
        <f>SUMIF('３社計（単位会）'!$A$7:$A$446,'3社計（局連・県連進捗）'!$A21,'３社計（単位会）'!AD$7:AD$446)</f>
        <v>19</v>
      </c>
      <c r="AI21" s="112">
        <f>SUMIF('３社計（単位会）'!$A$7:$A$446,'3社計（局連・県連進捗）'!$A21,'３社計（単位会）'!AE$7:AE$446)</f>
        <v>3</v>
      </c>
      <c r="AJ21" s="113">
        <f>SUMIF('３社計（単位会）'!$A$7:$A$446,'3社計（局連・県連進捗）'!$A21,'３社計（単位会）'!AF$7:AF$446)</f>
        <v>0</v>
      </c>
      <c r="AK21" s="120">
        <f t="shared" si="15"/>
        <v>0.5</v>
      </c>
      <c r="AL21" s="108">
        <v>736</v>
      </c>
      <c r="AM21" s="115">
        <f t="shared" si="16"/>
        <v>336</v>
      </c>
      <c r="AN21" s="116">
        <f>SUMIF('３社計（単位会）'!$A$7:$A$446,'3社計（局連・県連進捗）'!$A21,'３社計（単位会）'!AI$7:AI$446)</f>
        <v>301</v>
      </c>
      <c r="AO21" s="117">
        <f>SUMIF('３社計（単位会）'!$A$7:$A$446,'3社計（局連・県連進捗）'!$A21,'３社計（単位会）'!AK$7:AK$446)</f>
        <v>35</v>
      </c>
      <c r="AP21" s="118">
        <f>SUMIF('３社計（単位会）'!$A$7:$A$446,'3社計（局連・県連進捗）'!$A21,'３社計（単位会）'!AM$7:AM$446)</f>
        <v>0</v>
      </c>
      <c r="AQ21" s="120">
        <f t="shared" si="17"/>
        <v>0.45652173913043476</v>
      </c>
    </row>
    <row r="22" spans="1:43" ht="18.75" customHeight="1" x14ac:dyDescent="0.4">
      <c r="A22" s="95" t="s">
        <v>0</v>
      </c>
      <c r="B22" s="108">
        <f t="shared" si="0"/>
        <v>357</v>
      </c>
      <c r="C22" s="109">
        <f t="shared" si="3"/>
        <v>149</v>
      </c>
      <c r="D22" s="110">
        <f t="shared" si="1"/>
        <v>0.4173669467787115</v>
      </c>
      <c r="E22" s="108">
        <f t="shared" si="2"/>
        <v>2182</v>
      </c>
      <c r="F22" s="109">
        <f t="shared" si="4"/>
        <v>1330</v>
      </c>
      <c r="G22" s="110">
        <f t="shared" si="5"/>
        <v>0.60953253895508708</v>
      </c>
      <c r="H22" s="111">
        <v>108</v>
      </c>
      <c r="I22" s="108">
        <f t="shared" si="6"/>
        <v>46</v>
      </c>
      <c r="J22" s="112">
        <f>SUMIF('３社計（単位会）'!$A$7:$A$446,'3社計（局連・県連進捗）'!$A22,'３社計（単位会）'!G$7:G$446)</f>
        <v>42</v>
      </c>
      <c r="K22" s="112">
        <f>SUMIF('３社計（単位会）'!$A$7:$A$446,'3社計（局連・県連進捗）'!$A22,'３社計（単位会）'!I$7:I$446)</f>
        <v>4</v>
      </c>
      <c r="L22" s="113">
        <f>SUMIF('３社計（単位会）'!$A$7:$A$446,'3社計（局連・県連進捗）'!$A22,'３社計（単位会）'!K$7:K$446)</f>
        <v>0</v>
      </c>
      <c r="M22" s="120">
        <f t="shared" si="7"/>
        <v>0.42592592592592593</v>
      </c>
      <c r="N22" s="108">
        <v>1068</v>
      </c>
      <c r="O22" s="108">
        <f t="shared" si="8"/>
        <v>544</v>
      </c>
      <c r="P22" s="112">
        <f>SUMIF('３社計（単位会）'!$A$7:$A$446,'3社計（局連・県連進捗）'!$A22,'３社計（単位会）'!O$7:O$446)</f>
        <v>535</v>
      </c>
      <c r="Q22" s="112">
        <f>SUMIF('３社計（単位会）'!$A$7:$A$446,'3社計（局連・県連進捗）'!$A22,'３社計（単位会）'!Q$7:Q$446)</f>
        <v>9</v>
      </c>
      <c r="R22" s="113">
        <f>SUMIF('３社計（単位会）'!$A$7:$A$446,'3社計（局連・県連進捗）'!$A22,'３社計（単位会）'!S$7:S$446)</f>
        <v>0</v>
      </c>
      <c r="S22" s="122">
        <f t="shared" si="9"/>
        <v>0.50936329588014984</v>
      </c>
      <c r="T22" s="111">
        <v>158</v>
      </c>
      <c r="U22" s="109">
        <f t="shared" si="10"/>
        <v>66</v>
      </c>
      <c r="V22" s="128">
        <f>SUMIF('３社計（単位会）'!$A$7:$A$446,'3社計（局連・県連進捗）'!$A22,'３社計（単位会）'!V$7:V$446)</f>
        <v>47</v>
      </c>
      <c r="W22" s="112">
        <f>SUMIF('３社計（単位会）'!$A$7:$A$446,'3社計（局連・県連進捗）'!$A22,'３社計（単位会）'!W$7:W$446)</f>
        <v>19</v>
      </c>
      <c r="X22" s="113">
        <f>SUMIF('３社計（単位会）'!$A$7:$A$446,'3社計（局連・県連進捗）'!$A22,'３社計（単位会）'!X$7:X$446)</f>
        <v>0</v>
      </c>
      <c r="Y22" s="114">
        <f t="shared" si="11"/>
        <v>0.41772151898734178</v>
      </c>
      <c r="Z22" s="108">
        <v>445</v>
      </c>
      <c r="AA22" s="109">
        <f t="shared" si="12"/>
        <v>183</v>
      </c>
      <c r="AB22" s="128">
        <f>SUMIF('３社計（単位会）'!$A$7:$A$446,'3社計（局連・県連進捗）'!$A22,'３社計（単位会）'!Z$7:Z$446)</f>
        <v>164</v>
      </c>
      <c r="AC22" s="112">
        <f>SUMIF('３社計（単位会）'!$A$7:$A$446,'3社計（局連・県連進捗）'!$A22,'３社計（単位会）'!AA$7:AA$446)</f>
        <v>19</v>
      </c>
      <c r="AD22" s="113">
        <f>SUMIF('３社計（単位会）'!$A$7:$A$446,'3社計（局連・県連進捗）'!$A22,'３社計（単位会）'!AB$7:AB$446)</f>
        <v>0</v>
      </c>
      <c r="AE22" s="124">
        <f t="shared" si="13"/>
        <v>0.41123595505617977</v>
      </c>
      <c r="AF22" s="111">
        <v>91</v>
      </c>
      <c r="AG22" s="108">
        <f t="shared" si="14"/>
        <v>37</v>
      </c>
      <c r="AH22" s="112">
        <f>SUMIF('３社計（単位会）'!$A$7:$A$446,'3社計（局連・県連進捗）'!$A22,'３社計（単位会）'!AD$7:AD$446)</f>
        <v>18</v>
      </c>
      <c r="AI22" s="112">
        <f>SUMIF('３社計（単位会）'!$A$7:$A$446,'3社計（局連・県連進捗）'!$A22,'３社計（単位会）'!AE$7:AE$446)</f>
        <v>19</v>
      </c>
      <c r="AJ22" s="113">
        <f>SUMIF('３社計（単位会）'!$A$7:$A$446,'3社計（局連・県連進捗）'!$A22,'３社計（単位会）'!AF$7:AF$446)</f>
        <v>0</v>
      </c>
      <c r="AK22" s="120">
        <f t="shared" si="15"/>
        <v>0.40659340659340659</v>
      </c>
      <c r="AL22" s="108">
        <v>669</v>
      </c>
      <c r="AM22" s="115">
        <f t="shared" si="16"/>
        <v>603</v>
      </c>
      <c r="AN22" s="116">
        <f>SUMIF('３社計（単位会）'!$A$7:$A$446,'3社計（局連・県連進捗）'!$A22,'３社計（単位会）'!AI$7:AI$446)</f>
        <v>383</v>
      </c>
      <c r="AO22" s="117">
        <f>SUMIF('３社計（単位会）'!$A$7:$A$446,'3社計（局連・県連進捗）'!$A22,'３社計（単位会）'!AK$7:AK$446)</f>
        <v>220</v>
      </c>
      <c r="AP22" s="118">
        <f>SUMIF('３社計（単位会）'!$A$7:$A$446,'3社計（局連・県連進捗）'!$A22,'３社計（単位会）'!AM$7:AM$446)</f>
        <v>0</v>
      </c>
      <c r="AQ22" s="120">
        <f t="shared" si="17"/>
        <v>0.90134529147982068</v>
      </c>
    </row>
    <row r="23" spans="1:43" ht="18.75" customHeight="1" x14ac:dyDescent="0.4">
      <c r="A23" s="95" t="s">
        <v>496</v>
      </c>
      <c r="B23" s="108">
        <f t="shared" si="0"/>
        <v>153</v>
      </c>
      <c r="C23" s="109">
        <f t="shared" si="3"/>
        <v>64</v>
      </c>
      <c r="D23" s="110">
        <f t="shared" si="1"/>
        <v>0.41830065359477125</v>
      </c>
      <c r="E23" s="108">
        <f t="shared" si="2"/>
        <v>902</v>
      </c>
      <c r="F23" s="109">
        <f t="shared" si="4"/>
        <v>446</v>
      </c>
      <c r="G23" s="110">
        <f t="shared" si="5"/>
        <v>0.49445676274944567</v>
      </c>
      <c r="H23" s="111">
        <v>46</v>
      </c>
      <c r="I23" s="108">
        <f t="shared" si="6"/>
        <v>19</v>
      </c>
      <c r="J23" s="112">
        <f>SUMIF('３社計（単位会）'!$A$7:$A$446,'3社計（局連・県連進捗）'!$A23,'３社計（単位会）'!G$7:G$446)</f>
        <v>18</v>
      </c>
      <c r="K23" s="112">
        <f>SUMIF('３社計（単位会）'!$A$7:$A$446,'3社計（局連・県連進捗）'!$A23,'３社計（単位会）'!I$7:I$446)</f>
        <v>1</v>
      </c>
      <c r="L23" s="113">
        <f>SUMIF('３社計（単位会）'!$A$7:$A$446,'3社計（局連・県連進捗）'!$A23,'３社計（単位会）'!K$7:K$446)</f>
        <v>0</v>
      </c>
      <c r="M23" s="120">
        <f t="shared" si="7"/>
        <v>0.41304347826086957</v>
      </c>
      <c r="N23" s="108">
        <v>415</v>
      </c>
      <c r="O23" s="108">
        <f t="shared" si="8"/>
        <v>206</v>
      </c>
      <c r="P23" s="112">
        <f>SUMIF('３社計（単位会）'!$A$7:$A$446,'3社計（局連・県連進捗）'!$A23,'３社計（単位会）'!O$7:O$446)</f>
        <v>196</v>
      </c>
      <c r="Q23" s="112">
        <f>SUMIF('３社計（単位会）'!$A$7:$A$446,'3社計（局連・県連進捗）'!$A23,'３社計（単位会）'!Q$7:Q$446)</f>
        <v>10</v>
      </c>
      <c r="R23" s="113">
        <f>SUMIF('３社計（単位会）'!$A$7:$A$446,'3社計（局連・県連進捗）'!$A23,'３社計（単位会）'!S$7:S$446)</f>
        <v>0</v>
      </c>
      <c r="S23" s="122">
        <f t="shared" si="9"/>
        <v>0.4963855421686747</v>
      </c>
      <c r="T23" s="111">
        <v>80</v>
      </c>
      <c r="U23" s="109">
        <f t="shared" si="10"/>
        <v>31</v>
      </c>
      <c r="V23" s="128">
        <f>SUMIF('３社計（単位会）'!$A$7:$A$446,'3社計（局連・県連進捗）'!$A23,'３社計（単位会）'!V$7:V$446)</f>
        <v>26</v>
      </c>
      <c r="W23" s="112">
        <f>SUMIF('３社計（単位会）'!$A$7:$A$446,'3社計（局連・県連進捗）'!$A23,'３社計（単位会）'!W$7:W$446)</f>
        <v>5</v>
      </c>
      <c r="X23" s="113">
        <f>SUMIF('３社計（単位会）'!$A$7:$A$446,'3社計（局連・県連進捗）'!$A23,'３社計（単位会）'!X$7:X$446)</f>
        <v>0</v>
      </c>
      <c r="Y23" s="114">
        <f t="shared" si="11"/>
        <v>0.38750000000000001</v>
      </c>
      <c r="Z23" s="108">
        <v>155</v>
      </c>
      <c r="AA23" s="109">
        <f t="shared" si="12"/>
        <v>60</v>
      </c>
      <c r="AB23" s="128">
        <f>SUMIF('３社計（単位会）'!$A$7:$A$446,'3社計（局連・県連進捗）'!$A23,'３社計（単位会）'!Z$7:Z$446)</f>
        <v>54</v>
      </c>
      <c r="AC23" s="112">
        <f>SUMIF('３社計（単位会）'!$A$7:$A$446,'3社計（局連・県連進捗）'!$A23,'３社計（単位会）'!AA$7:AA$446)</f>
        <v>6</v>
      </c>
      <c r="AD23" s="113">
        <f>SUMIF('３社計（単位会）'!$A$7:$A$446,'3社計（局連・県連進捗）'!$A23,'３社計（単位会）'!AB$7:AB$446)</f>
        <v>0</v>
      </c>
      <c r="AE23" s="124">
        <f t="shared" si="13"/>
        <v>0.38709677419354838</v>
      </c>
      <c r="AF23" s="111">
        <v>27</v>
      </c>
      <c r="AG23" s="108">
        <f t="shared" si="14"/>
        <v>14</v>
      </c>
      <c r="AH23" s="112">
        <f>SUMIF('３社計（単位会）'!$A$7:$A$446,'3社計（局連・県連進捗）'!$A23,'３社計（単位会）'!AD$7:AD$446)</f>
        <v>6</v>
      </c>
      <c r="AI23" s="112">
        <f>SUMIF('３社計（単位会）'!$A$7:$A$446,'3社計（局連・県連進捗）'!$A23,'３社計（単位会）'!AE$7:AE$446)</f>
        <v>8</v>
      </c>
      <c r="AJ23" s="113">
        <f>SUMIF('３社計（単位会）'!$A$7:$A$446,'3社計（局連・県連進捗）'!$A23,'３社計（単位会）'!AF$7:AF$446)</f>
        <v>0</v>
      </c>
      <c r="AK23" s="120">
        <f t="shared" si="15"/>
        <v>0.51851851851851849</v>
      </c>
      <c r="AL23" s="108">
        <v>332</v>
      </c>
      <c r="AM23" s="115">
        <f t="shared" si="16"/>
        <v>180</v>
      </c>
      <c r="AN23" s="116">
        <f>SUMIF('３社計（単位会）'!$A$7:$A$446,'3社計（局連・県連進捗）'!$A23,'３社計（単位会）'!AI$7:AI$446)</f>
        <v>155</v>
      </c>
      <c r="AO23" s="117">
        <f>SUMIF('３社計（単位会）'!$A$7:$A$446,'3社計（局連・県連進捗）'!$A23,'３社計（単位会）'!AK$7:AK$446)</f>
        <v>25</v>
      </c>
      <c r="AP23" s="118">
        <f>SUMIF('３社計（単位会）'!$A$7:$A$446,'3社計（局連・県連進捗）'!$A23,'３社計（単位会）'!AM$7:AM$446)</f>
        <v>0</v>
      </c>
      <c r="AQ23" s="120">
        <f t="shared" si="17"/>
        <v>0.54216867469879515</v>
      </c>
    </row>
    <row r="24" spans="1:43" ht="18.75" customHeight="1" x14ac:dyDescent="0.4">
      <c r="A24" s="95" t="s">
        <v>497</v>
      </c>
      <c r="B24" s="108">
        <f t="shared" si="0"/>
        <v>183</v>
      </c>
      <c r="C24" s="109">
        <f t="shared" si="3"/>
        <v>75</v>
      </c>
      <c r="D24" s="110">
        <f t="shared" si="1"/>
        <v>0.4098360655737705</v>
      </c>
      <c r="E24" s="108">
        <f t="shared" si="2"/>
        <v>971</v>
      </c>
      <c r="F24" s="109">
        <f t="shared" si="4"/>
        <v>430</v>
      </c>
      <c r="G24" s="110">
        <f t="shared" si="5"/>
        <v>0.4428424304840371</v>
      </c>
      <c r="H24" s="111">
        <v>37</v>
      </c>
      <c r="I24" s="108">
        <f t="shared" si="6"/>
        <v>27</v>
      </c>
      <c r="J24" s="112">
        <f>SUMIF('３社計（単位会）'!$A$7:$A$446,'3社計（局連・県連進捗）'!$A24,'３社計（単位会）'!G$7:G$446)</f>
        <v>23</v>
      </c>
      <c r="K24" s="112">
        <f>SUMIF('３社計（単位会）'!$A$7:$A$446,'3社計（局連・県連進捗）'!$A24,'３社計（単位会）'!I$7:I$446)</f>
        <v>4</v>
      </c>
      <c r="L24" s="113">
        <f>SUMIF('３社計（単位会）'!$A$7:$A$446,'3社計（局連・県連進捗）'!$A24,'３社計（単位会）'!K$7:K$446)</f>
        <v>0</v>
      </c>
      <c r="M24" s="120">
        <f t="shared" si="7"/>
        <v>0.72972972972972971</v>
      </c>
      <c r="N24" s="108">
        <v>395</v>
      </c>
      <c r="O24" s="108">
        <f t="shared" si="8"/>
        <v>156</v>
      </c>
      <c r="P24" s="112">
        <f>SUMIF('３社計（単位会）'!$A$7:$A$446,'3社計（局連・県連進捗）'!$A24,'３社計（単位会）'!O$7:O$446)</f>
        <v>145</v>
      </c>
      <c r="Q24" s="112">
        <f>SUMIF('３社計（単位会）'!$A$7:$A$446,'3社計（局連・県連進捗）'!$A24,'３社計（単位会）'!Q$7:Q$446)</f>
        <v>11</v>
      </c>
      <c r="R24" s="113">
        <f>SUMIF('３社計（単位会）'!$A$7:$A$446,'3社計（局連・県連進捗）'!$A24,'３社計（単位会）'!S$7:S$446)</f>
        <v>0</v>
      </c>
      <c r="S24" s="122">
        <f t="shared" si="9"/>
        <v>0.39493670886075949</v>
      </c>
      <c r="T24" s="111">
        <v>80</v>
      </c>
      <c r="U24" s="109">
        <f t="shared" si="10"/>
        <v>38</v>
      </c>
      <c r="V24" s="128">
        <f>SUMIF('３社計（単位会）'!$A$7:$A$446,'3社計（局連・県連進捗）'!$A24,'３社計（単位会）'!V$7:V$446)</f>
        <v>27</v>
      </c>
      <c r="W24" s="112">
        <f>SUMIF('３社計（単位会）'!$A$7:$A$446,'3社計（局連・県連進捗）'!$A24,'３社計（単位会）'!W$7:W$446)</f>
        <v>11</v>
      </c>
      <c r="X24" s="113">
        <f>SUMIF('３社計（単位会）'!$A$7:$A$446,'3社計（局連・県連進捗）'!$A24,'３社計（単位会）'!X$7:X$446)</f>
        <v>0</v>
      </c>
      <c r="Y24" s="114">
        <f t="shared" si="11"/>
        <v>0.47499999999999998</v>
      </c>
      <c r="Z24" s="108">
        <v>205</v>
      </c>
      <c r="AA24" s="109">
        <f t="shared" si="12"/>
        <v>89</v>
      </c>
      <c r="AB24" s="128">
        <f>SUMIF('３社計（単位会）'!$A$7:$A$446,'3社計（局連・県連進捗）'!$A24,'３社計（単位会）'!Z$7:Z$446)</f>
        <v>77</v>
      </c>
      <c r="AC24" s="112">
        <f>SUMIF('３社計（単位会）'!$A$7:$A$446,'3社計（局連・県連進捗）'!$A24,'３社計（単位会）'!AA$7:AA$446)</f>
        <v>12</v>
      </c>
      <c r="AD24" s="113">
        <f>SUMIF('３社計（単位会）'!$A$7:$A$446,'3社計（局連・県連進捗）'!$A24,'３社計（単位会）'!AB$7:AB$446)</f>
        <v>0</v>
      </c>
      <c r="AE24" s="124">
        <f t="shared" si="13"/>
        <v>0.43414634146341463</v>
      </c>
      <c r="AF24" s="111">
        <v>66</v>
      </c>
      <c r="AG24" s="108">
        <f t="shared" si="14"/>
        <v>10</v>
      </c>
      <c r="AH24" s="112">
        <f>SUMIF('３社計（単位会）'!$A$7:$A$446,'3社計（局連・県連進捗）'!$A24,'３社計（単位会）'!AD$7:AD$446)</f>
        <v>4</v>
      </c>
      <c r="AI24" s="112">
        <f>SUMIF('３社計（単位会）'!$A$7:$A$446,'3社計（局連・県連進捗）'!$A24,'３社計（単位会）'!AE$7:AE$446)</f>
        <v>6</v>
      </c>
      <c r="AJ24" s="113">
        <f>SUMIF('３社計（単位会）'!$A$7:$A$446,'3社計（局連・県連進捗）'!$A24,'３社計（単位会）'!AF$7:AF$446)</f>
        <v>0</v>
      </c>
      <c r="AK24" s="120">
        <f t="shared" si="15"/>
        <v>0.15151515151515152</v>
      </c>
      <c r="AL24" s="108">
        <v>371</v>
      </c>
      <c r="AM24" s="115">
        <f t="shared" si="16"/>
        <v>185</v>
      </c>
      <c r="AN24" s="116">
        <f>SUMIF('３社計（単位会）'!$A$7:$A$446,'3社計（局連・県連進捗）'!$A24,'３社計（単位会）'!AI$7:AI$446)</f>
        <v>171</v>
      </c>
      <c r="AO24" s="117">
        <f>SUMIF('３社計（単位会）'!$A$7:$A$446,'3社計（局連・県連進捗）'!$A24,'３社計（単位会）'!AK$7:AK$446)</f>
        <v>14</v>
      </c>
      <c r="AP24" s="118">
        <f>SUMIF('３社計（単位会）'!$A$7:$A$446,'3社計（局連・県連進捗）'!$A24,'３社計（単位会）'!AM$7:AM$446)</f>
        <v>0</v>
      </c>
      <c r="AQ24" s="120">
        <f t="shared" si="17"/>
        <v>0.49865229110512127</v>
      </c>
    </row>
    <row r="25" spans="1:43" ht="18.75" customHeight="1" thickBot="1" x14ac:dyDescent="0.45">
      <c r="A25" s="186" t="s">
        <v>498</v>
      </c>
      <c r="B25" s="187">
        <f t="shared" si="0"/>
        <v>218</v>
      </c>
      <c r="C25" s="188">
        <f t="shared" si="3"/>
        <v>65</v>
      </c>
      <c r="D25" s="189">
        <f t="shared" si="1"/>
        <v>0.29816513761467889</v>
      </c>
      <c r="E25" s="187">
        <f t="shared" si="2"/>
        <v>1593</v>
      </c>
      <c r="F25" s="188">
        <f t="shared" si="4"/>
        <v>770</v>
      </c>
      <c r="G25" s="189">
        <f t="shared" si="5"/>
        <v>0.48336472065285624</v>
      </c>
      <c r="H25" s="190">
        <v>65</v>
      </c>
      <c r="I25" s="187">
        <f t="shared" si="6"/>
        <v>26</v>
      </c>
      <c r="J25" s="191">
        <f>SUMIF('３社計（単位会）'!$A$7:$A$446,'3社計（局連・県連進捗）'!$A25,'３社計（単位会）'!G$7:G$446)</f>
        <v>24</v>
      </c>
      <c r="K25" s="191">
        <f>SUMIF('３社計（単位会）'!$A$7:$A$446,'3社計（局連・県連進捗）'!$A25,'３社計（単位会）'!I$7:I$446)</f>
        <v>2</v>
      </c>
      <c r="L25" s="192">
        <f>SUMIF('３社計（単位会）'!$A$7:$A$446,'3社計（局連・県連進捗）'!$A25,'３社計（単位会）'!K$7:K$446)</f>
        <v>0</v>
      </c>
      <c r="M25" s="193">
        <f t="shared" si="7"/>
        <v>0.4</v>
      </c>
      <c r="N25" s="187">
        <v>673</v>
      </c>
      <c r="O25" s="187">
        <f t="shared" si="8"/>
        <v>281</v>
      </c>
      <c r="P25" s="191">
        <f>SUMIF('３社計（単位会）'!$A$7:$A$446,'3社計（局連・県連進捗）'!$A25,'３社計（単位会）'!O$7:O$446)</f>
        <v>270</v>
      </c>
      <c r="Q25" s="191">
        <f>SUMIF('３社計（単位会）'!$A$7:$A$446,'3社計（局連・県連進捗）'!$A25,'３社計（単位会）'!Q$7:Q$446)</f>
        <v>11</v>
      </c>
      <c r="R25" s="192">
        <f>SUMIF('３社計（単位会）'!$A$7:$A$446,'3社計（局連・県連進捗）'!$A25,'３社計（単位会）'!S$7:S$446)</f>
        <v>0</v>
      </c>
      <c r="S25" s="194">
        <f t="shared" si="9"/>
        <v>0.41753343239227342</v>
      </c>
      <c r="T25" s="190">
        <v>100</v>
      </c>
      <c r="U25" s="188">
        <f t="shared" si="10"/>
        <v>30</v>
      </c>
      <c r="V25" s="195">
        <f>SUMIF('３社計（単位会）'!$A$7:$A$446,'3社計（局連・県連進捗）'!$A25,'３社計（単位会）'!V$7:V$446)</f>
        <v>22</v>
      </c>
      <c r="W25" s="191">
        <f>SUMIF('３社計（単位会）'!$A$7:$A$446,'3社計（局連・県連進捗）'!$A25,'３社計（単位会）'!W$7:W$446)</f>
        <v>8</v>
      </c>
      <c r="X25" s="192">
        <f>SUMIF('３社計（単位会）'!$A$7:$A$446,'3社計（局連・県連進捗）'!$A25,'３社計（単位会）'!X$7:X$446)</f>
        <v>0</v>
      </c>
      <c r="Y25" s="196">
        <f t="shared" si="11"/>
        <v>0.3</v>
      </c>
      <c r="Z25" s="187">
        <v>242</v>
      </c>
      <c r="AA25" s="188">
        <f t="shared" si="12"/>
        <v>84</v>
      </c>
      <c r="AB25" s="195">
        <f>SUMIF('３社計（単位会）'!$A$7:$A$446,'3社計（局連・県連進捗）'!$A25,'３社計（単位会）'!Z$7:Z$446)</f>
        <v>74</v>
      </c>
      <c r="AC25" s="191">
        <f>SUMIF('３社計（単位会）'!$A$7:$A$446,'3社計（局連・県連進捗）'!$A25,'３社計（単位会）'!AA$7:AA$446)</f>
        <v>10</v>
      </c>
      <c r="AD25" s="192">
        <f>SUMIF('３社計（単位会）'!$A$7:$A$446,'3社計（局連・県連進捗）'!$A25,'３社計（単位会）'!AB$7:AB$446)</f>
        <v>0</v>
      </c>
      <c r="AE25" s="197">
        <f t="shared" si="13"/>
        <v>0.34710743801652894</v>
      </c>
      <c r="AF25" s="190">
        <v>53</v>
      </c>
      <c r="AG25" s="187">
        <f t="shared" si="14"/>
        <v>9</v>
      </c>
      <c r="AH25" s="191">
        <f>SUMIF('３社計（単位会）'!$A$7:$A$446,'3社計（局連・県連進捗）'!$A25,'３社計（単位会）'!AD$7:AD$446)</f>
        <v>6</v>
      </c>
      <c r="AI25" s="191">
        <f>SUMIF('３社計（単位会）'!$A$7:$A$446,'3社計（局連・県連進捗）'!$A25,'３社計（単位会）'!AE$7:AE$446)</f>
        <v>3</v>
      </c>
      <c r="AJ25" s="192">
        <f>SUMIF('３社計（単位会）'!$A$7:$A$446,'3社計（局連・県連進捗）'!$A25,'３社計（単位会）'!AF$7:AF$446)</f>
        <v>0</v>
      </c>
      <c r="AK25" s="193">
        <f t="shared" si="15"/>
        <v>0.16981132075471697</v>
      </c>
      <c r="AL25" s="187">
        <v>678</v>
      </c>
      <c r="AM25" s="198">
        <f t="shared" si="16"/>
        <v>405</v>
      </c>
      <c r="AN25" s="199">
        <f>SUMIF('３社計（単位会）'!$A$7:$A$446,'3社計（局連・県連進捗）'!$A25,'３社計（単位会）'!AI$7:AI$446)</f>
        <v>328</v>
      </c>
      <c r="AO25" s="200">
        <f>SUMIF('３社計（単位会）'!$A$7:$A$446,'3社計（局連・県連進捗）'!$A25,'３社計（単位会）'!AK$7:AK$446)</f>
        <v>77</v>
      </c>
      <c r="AP25" s="201">
        <f>SUMIF('３社計（単位会）'!$A$7:$A$446,'3社計（局連・県連進捗）'!$A25,'３社計（単位会）'!AM$7:AM$446)</f>
        <v>0</v>
      </c>
      <c r="AQ25" s="193">
        <f t="shared" si="17"/>
        <v>0.59734513274336287</v>
      </c>
    </row>
    <row r="26" spans="1:43" ht="18.75" customHeight="1" thickBot="1" x14ac:dyDescent="0.45">
      <c r="A26" s="218" t="s">
        <v>536</v>
      </c>
      <c r="B26" s="219">
        <f>SUM(B20:B25)</f>
        <v>1479</v>
      </c>
      <c r="C26" s="220">
        <f>SUM(C20:C25)</f>
        <v>686</v>
      </c>
      <c r="D26" s="221">
        <f t="shared" si="1"/>
        <v>0.4638269100743746</v>
      </c>
      <c r="E26" s="219">
        <f>SUM(E20:E25)</f>
        <v>9635</v>
      </c>
      <c r="F26" s="220">
        <f>SUM(F20:F25)</f>
        <v>5326</v>
      </c>
      <c r="G26" s="221">
        <f t="shared" si="5"/>
        <v>0.55277633627400102</v>
      </c>
      <c r="H26" s="222">
        <f t="shared" ref="H26:L26" si="30">SUM(H20:H25)</f>
        <v>398</v>
      </c>
      <c r="I26" s="219">
        <f t="shared" si="30"/>
        <v>222</v>
      </c>
      <c r="J26" s="223">
        <f t="shared" si="30"/>
        <v>190</v>
      </c>
      <c r="K26" s="223">
        <f t="shared" si="30"/>
        <v>32</v>
      </c>
      <c r="L26" s="224">
        <f t="shared" si="30"/>
        <v>0</v>
      </c>
      <c r="M26" s="225">
        <f t="shared" si="7"/>
        <v>0.55778894472361806</v>
      </c>
      <c r="N26" s="219">
        <f t="shared" ref="N26:R26" si="31">SUM(N20:N25)</f>
        <v>3862</v>
      </c>
      <c r="O26" s="219">
        <f t="shared" si="31"/>
        <v>2006</v>
      </c>
      <c r="P26" s="223">
        <f t="shared" si="31"/>
        <v>1885</v>
      </c>
      <c r="Q26" s="223">
        <f t="shared" si="31"/>
        <v>121</v>
      </c>
      <c r="R26" s="224">
        <f t="shared" si="31"/>
        <v>0</v>
      </c>
      <c r="S26" s="226">
        <f t="shared" si="9"/>
        <v>0.51941998964267222</v>
      </c>
      <c r="T26" s="222">
        <f t="shared" ref="T26:X26" si="32">SUM(T20:T25)</f>
        <v>720</v>
      </c>
      <c r="U26" s="220">
        <f t="shared" si="32"/>
        <v>321</v>
      </c>
      <c r="V26" s="227">
        <f t="shared" si="32"/>
        <v>245</v>
      </c>
      <c r="W26" s="223">
        <f t="shared" si="32"/>
        <v>76</v>
      </c>
      <c r="X26" s="224">
        <f t="shared" si="32"/>
        <v>0</v>
      </c>
      <c r="Y26" s="228">
        <f t="shared" si="11"/>
        <v>0.44583333333333336</v>
      </c>
      <c r="Z26" s="219">
        <f t="shared" ref="Z26:AD26" si="33">SUM(Z20:Z25)</f>
        <v>2044</v>
      </c>
      <c r="AA26" s="220">
        <f t="shared" si="33"/>
        <v>930</v>
      </c>
      <c r="AB26" s="227">
        <f t="shared" si="33"/>
        <v>850</v>
      </c>
      <c r="AC26" s="223">
        <f t="shared" si="33"/>
        <v>80</v>
      </c>
      <c r="AD26" s="224">
        <f t="shared" si="33"/>
        <v>0</v>
      </c>
      <c r="AE26" s="229">
        <f t="shared" si="13"/>
        <v>0.45499021526418787</v>
      </c>
      <c r="AF26" s="222">
        <f t="shared" ref="AF26:AJ26" si="34">SUM(AF20:AF25)</f>
        <v>361</v>
      </c>
      <c r="AG26" s="219">
        <f t="shared" si="34"/>
        <v>143</v>
      </c>
      <c r="AH26" s="223">
        <f t="shared" si="34"/>
        <v>80</v>
      </c>
      <c r="AI26" s="223">
        <f t="shared" si="34"/>
        <v>63</v>
      </c>
      <c r="AJ26" s="224">
        <f t="shared" si="34"/>
        <v>0</v>
      </c>
      <c r="AK26" s="225">
        <f t="shared" si="15"/>
        <v>0.39612188365650969</v>
      </c>
      <c r="AL26" s="219">
        <f t="shared" ref="AL26:AP26" si="35">SUM(AL20:AL25)</f>
        <v>3729</v>
      </c>
      <c r="AM26" s="230">
        <f t="shared" si="35"/>
        <v>2390</v>
      </c>
      <c r="AN26" s="231">
        <f t="shared" si="35"/>
        <v>1876</v>
      </c>
      <c r="AO26" s="232">
        <f t="shared" si="35"/>
        <v>514</v>
      </c>
      <c r="AP26" s="233">
        <f t="shared" si="35"/>
        <v>0</v>
      </c>
      <c r="AQ26" s="234">
        <f t="shared" si="17"/>
        <v>0.64092249932957901</v>
      </c>
    </row>
    <row r="27" spans="1:43" ht="18.75" customHeight="1" x14ac:dyDescent="0.4">
      <c r="A27" s="202" t="s">
        <v>499</v>
      </c>
      <c r="B27" s="203">
        <f t="shared" si="0"/>
        <v>1265</v>
      </c>
      <c r="C27" s="204">
        <f t="shared" si="3"/>
        <v>685</v>
      </c>
      <c r="D27" s="205">
        <f t="shared" si="1"/>
        <v>0.54150197628458496</v>
      </c>
      <c r="E27" s="203">
        <f t="shared" si="2"/>
        <v>7838</v>
      </c>
      <c r="F27" s="204">
        <f t="shared" si="4"/>
        <v>4121</v>
      </c>
      <c r="G27" s="205">
        <f t="shared" si="5"/>
        <v>0.52577188058178104</v>
      </c>
      <c r="H27" s="206">
        <v>361</v>
      </c>
      <c r="I27" s="203">
        <f t="shared" si="6"/>
        <v>220</v>
      </c>
      <c r="J27" s="207">
        <f>SUMIF('３社計（単位会）'!$A$7:$A$446,'3社計（局連・県連進捗）'!$A27,'３社計（単位会）'!G$7:G$446)</f>
        <v>168</v>
      </c>
      <c r="K27" s="207">
        <f>SUMIF('３社計（単位会）'!$A$7:$A$446,'3社計（局連・県連進捗）'!$A27,'３社計（単位会）'!I$7:I$446)</f>
        <v>52</v>
      </c>
      <c r="L27" s="208">
        <f>SUMIF('３社計（単位会）'!$A$7:$A$446,'3社計（局連・県連進捗）'!$A27,'３社計（単位会）'!K$7:K$446)</f>
        <v>0</v>
      </c>
      <c r="M27" s="209">
        <f t="shared" si="7"/>
        <v>0.60941828254847641</v>
      </c>
      <c r="N27" s="203">
        <v>3679</v>
      </c>
      <c r="O27" s="203">
        <f t="shared" si="8"/>
        <v>1748</v>
      </c>
      <c r="P27" s="207">
        <f>SUMIF('３社計（単位会）'!$A$7:$A$446,'3社計（局連・県連進捗）'!$A27,'３社計（単位会）'!O$7:O$446)</f>
        <v>1534</v>
      </c>
      <c r="Q27" s="207">
        <f>SUMIF('３社計（単位会）'!$A$7:$A$446,'3社計（局連・県連進捗）'!$A27,'３社計（単位会）'!Q$7:Q$446)</f>
        <v>214</v>
      </c>
      <c r="R27" s="208">
        <f>SUMIF('３社計（単位会）'!$A$7:$A$446,'3社計（局連・県連進捗）'!$A27,'３社計（単位会）'!S$7:S$446)</f>
        <v>0</v>
      </c>
      <c r="S27" s="210">
        <f t="shared" si="9"/>
        <v>0.47512911117151402</v>
      </c>
      <c r="T27" s="206">
        <v>682</v>
      </c>
      <c r="U27" s="204">
        <f t="shared" si="10"/>
        <v>386</v>
      </c>
      <c r="V27" s="211">
        <f>SUMIF('３社計（単位会）'!$A$7:$A$446,'3社計（局連・県連進捗）'!$A27,'３社計（単位会）'!V$7:V$446)</f>
        <v>300</v>
      </c>
      <c r="W27" s="207">
        <f>SUMIF('３社計（単位会）'!$A$7:$A$446,'3社計（局連・県連進捗）'!$A27,'３社計（単位会）'!W$7:W$446)</f>
        <v>86</v>
      </c>
      <c r="X27" s="208">
        <f>SUMIF('３社計（単位会）'!$A$7:$A$446,'3社計（局連・県連進捗）'!$A27,'３社計（単位会）'!X$7:X$446)</f>
        <v>0</v>
      </c>
      <c r="Y27" s="212">
        <f t="shared" si="11"/>
        <v>0.56598240469208216</v>
      </c>
      <c r="Z27" s="203">
        <v>2121</v>
      </c>
      <c r="AA27" s="204">
        <f t="shared" si="12"/>
        <v>1033</v>
      </c>
      <c r="AB27" s="211">
        <f>SUMIF('３社計（単位会）'!$A$7:$A$446,'3社計（局連・県連進捗）'!$A27,'３社計（単位会）'!Z$7:Z$446)</f>
        <v>933</v>
      </c>
      <c r="AC27" s="207">
        <f>SUMIF('３社計（単位会）'!$A$7:$A$446,'3社計（局連・県連進捗）'!$A27,'３社計（単位会）'!AA$7:AA$446)</f>
        <v>100</v>
      </c>
      <c r="AD27" s="208">
        <f>SUMIF('３社計（単位会）'!$A$7:$A$446,'3社計（局連・県連進捗）'!$A27,'３社計（単位会）'!AB$7:AB$446)</f>
        <v>0</v>
      </c>
      <c r="AE27" s="213">
        <f t="shared" si="13"/>
        <v>0.48703441772748701</v>
      </c>
      <c r="AF27" s="206">
        <v>222</v>
      </c>
      <c r="AG27" s="203">
        <f t="shared" si="14"/>
        <v>79</v>
      </c>
      <c r="AH27" s="207">
        <f>SUMIF('３社計（単位会）'!$A$7:$A$446,'3社計（局連・県連進捗）'!$A27,'３社計（単位会）'!AD$7:AD$446)</f>
        <v>35</v>
      </c>
      <c r="AI27" s="207">
        <f>SUMIF('３社計（単位会）'!$A$7:$A$446,'3社計（局連・県連進捗）'!$A27,'３社計（単位会）'!AE$7:AE$446)</f>
        <v>44</v>
      </c>
      <c r="AJ27" s="208">
        <f>SUMIF('３社計（単位会）'!$A$7:$A$446,'3社計（局連・県連進捗）'!$A27,'３社計（単位会）'!AF$7:AF$446)</f>
        <v>0</v>
      </c>
      <c r="AK27" s="209">
        <f t="shared" si="15"/>
        <v>0.35585585585585583</v>
      </c>
      <c r="AL27" s="203">
        <v>2038</v>
      </c>
      <c r="AM27" s="214">
        <f t="shared" si="16"/>
        <v>1340</v>
      </c>
      <c r="AN27" s="215">
        <f>SUMIF('３社計（単位会）'!$A$7:$A$446,'3社計（局連・県連進捗）'!$A27,'３社計（単位会）'!AI$7:AI$446)</f>
        <v>912</v>
      </c>
      <c r="AO27" s="216">
        <f>SUMIF('３社計（単位会）'!$A$7:$A$446,'3社計（局連・県連進捗）'!$A27,'３社計（単位会）'!AK$7:AK$446)</f>
        <v>428</v>
      </c>
      <c r="AP27" s="217">
        <f>SUMIF('３社計（単位会）'!$A$7:$A$446,'3社計（局連・県連進捗）'!$A27,'３社計（単位会）'!AM$7:AM$446)</f>
        <v>0</v>
      </c>
      <c r="AQ27" s="209">
        <f t="shared" si="17"/>
        <v>0.65750736015701672</v>
      </c>
    </row>
    <row r="28" spans="1:43" ht="18.75" customHeight="1" x14ac:dyDescent="0.4">
      <c r="A28" s="95" t="s">
        <v>500</v>
      </c>
      <c r="B28" s="108">
        <f t="shared" si="0"/>
        <v>803</v>
      </c>
      <c r="C28" s="109">
        <f t="shared" si="3"/>
        <v>353</v>
      </c>
      <c r="D28" s="110">
        <f t="shared" si="1"/>
        <v>0.43960149439601492</v>
      </c>
      <c r="E28" s="108">
        <f t="shared" si="2"/>
        <v>6043</v>
      </c>
      <c r="F28" s="109">
        <f t="shared" si="4"/>
        <v>2971</v>
      </c>
      <c r="G28" s="110">
        <f t="shared" si="5"/>
        <v>0.49164322356445472</v>
      </c>
      <c r="H28" s="111">
        <v>205</v>
      </c>
      <c r="I28" s="108">
        <f t="shared" si="6"/>
        <v>99</v>
      </c>
      <c r="J28" s="112">
        <f>SUMIF('３社計（単位会）'!$A$7:$A$446,'3社計（局連・県連進捗）'!$A28,'３社計（単位会）'!G$7:G$446)</f>
        <v>73</v>
      </c>
      <c r="K28" s="112">
        <f>SUMIF('３社計（単位会）'!$A$7:$A$446,'3社計（局連・県連進捗）'!$A28,'３社計（単位会）'!I$7:I$446)</f>
        <v>26</v>
      </c>
      <c r="L28" s="113">
        <f>SUMIF('３社計（単位会）'!$A$7:$A$446,'3社計（局連・県連進捗）'!$A28,'３社計（単位会）'!K$7:K$446)</f>
        <v>0</v>
      </c>
      <c r="M28" s="120">
        <f t="shared" si="7"/>
        <v>0.48292682926829267</v>
      </c>
      <c r="N28" s="108">
        <v>2405</v>
      </c>
      <c r="O28" s="108">
        <f t="shared" si="8"/>
        <v>713</v>
      </c>
      <c r="P28" s="112">
        <f>SUMIF('３社計（単位会）'!$A$7:$A$446,'3社計（局連・県連進捗）'!$A28,'３社計（単位会）'!O$7:O$446)</f>
        <v>617</v>
      </c>
      <c r="Q28" s="112">
        <f>SUMIF('３社計（単位会）'!$A$7:$A$446,'3社計（局連・県連進捗）'!$A28,'３社計（単位会）'!Q$7:Q$446)</f>
        <v>96</v>
      </c>
      <c r="R28" s="113">
        <f>SUMIF('３社計（単位会）'!$A$7:$A$446,'3社計（局連・県連進捗）'!$A28,'３社計（単位会）'!S$7:S$446)</f>
        <v>0</v>
      </c>
      <c r="S28" s="122">
        <f t="shared" si="9"/>
        <v>0.29646569646569648</v>
      </c>
      <c r="T28" s="111">
        <v>422</v>
      </c>
      <c r="U28" s="109">
        <f t="shared" si="10"/>
        <v>195</v>
      </c>
      <c r="V28" s="128">
        <f>SUMIF('３社計（単位会）'!$A$7:$A$446,'3社計（局連・県連進捗）'!$A28,'３社計（単位会）'!V$7:V$446)</f>
        <v>160</v>
      </c>
      <c r="W28" s="112">
        <f>SUMIF('３社計（単位会）'!$A$7:$A$446,'3社計（局連・県連進捗）'!$A28,'３社計（単位会）'!W$7:W$446)</f>
        <v>35</v>
      </c>
      <c r="X28" s="113">
        <f>SUMIF('３社計（単位会）'!$A$7:$A$446,'3社計（局連・県連進捗）'!$A28,'３社計（単位会）'!X$7:X$446)</f>
        <v>0</v>
      </c>
      <c r="Y28" s="114">
        <f t="shared" si="11"/>
        <v>0.46208530805687204</v>
      </c>
      <c r="Z28" s="108">
        <v>1441</v>
      </c>
      <c r="AA28" s="109">
        <f t="shared" si="12"/>
        <v>617</v>
      </c>
      <c r="AB28" s="128">
        <f>SUMIF('３社計（単位会）'!$A$7:$A$446,'3社計（局連・県連進捗）'!$A28,'３社計（単位会）'!Z$7:Z$446)</f>
        <v>579</v>
      </c>
      <c r="AC28" s="112">
        <f>SUMIF('３社計（単位会）'!$A$7:$A$446,'3社計（局連・県連進捗）'!$A28,'３社計（単位会）'!AA$7:AA$446)</f>
        <v>38</v>
      </c>
      <c r="AD28" s="113">
        <f>SUMIF('３社計（単位会）'!$A$7:$A$446,'3社計（局連・県連進捗）'!$A28,'３社計（単位会）'!AB$7:AB$446)</f>
        <v>0</v>
      </c>
      <c r="AE28" s="124">
        <f t="shared" si="13"/>
        <v>0.42817487855655795</v>
      </c>
      <c r="AF28" s="111">
        <v>176</v>
      </c>
      <c r="AG28" s="108">
        <f t="shared" si="14"/>
        <v>59</v>
      </c>
      <c r="AH28" s="112">
        <f>SUMIF('３社計（単位会）'!$A$7:$A$446,'3社計（局連・県連進捗）'!$A28,'３社計（単位会）'!AD$7:AD$446)</f>
        <v>46</v>
      </c>
      <c r="AI28" s="112">
        <f>SUMIF('３社計（単位会）'!$A$7:$A$446,'3社計（局連・県連進捗）'!$A28,'３社計（単位会）'!AE$7:AE$446)</f>
        <v>13</v>
      </c>
      <c r="AJ28" s="113">
        <f>SUMIF('３社計（単位会）'!$A$7:$A$446,'3社計（局連・県連進捗）'!$A28,'３社計（単位会）'!AF$7:AF$446)</f>
        <v>0</v>
      </c>
      <c r="AK28" s="120">
        <f t="shared" si="15"/>
        <v>0.33522727272727271</v>
      </c>
      <c r="AL28" s="108">
        <v>2197</v>
      </c>
      <c r="AM28" s="115">
        <f t="shared" si="16"/>
        <v>1641</v>
      </c>
      <c r="AN28" s="116">
        <f>SUMIF('３社計（単位会）'!$A$7:$A$446,'3社計（局連・県連進捗）'!$A28,'３社計（単位会）'!AI$7:AI$446)</f>
        <v>1448</v>
      </c>
      <c r="AO28" s="117">
        <f>SUMIF('３社計（単位会）'!$A$7:$A$446,'3社計（局連・県連進捗）'!$A28,'３社計（単位会）'!AK$7:AK$446)</f>
        <v>193</v>
      </c>
      <c r="AP28" s="118">
        <f>SUMIF('３社計（単位会）'!$A$7:$A$446,'3社計（局連・県連進捗）'!$A28,'３社計（単位会）'!AM$7:AM$446)</f>
        <v>0</v>
      </c>
      <c r="AQ28" s="120">
        <f t="shared" si="17"/>
        <v>0.74692762858443329</v>
      </c>
    </row>
    <row r="29" spans="1:43" ht="18.75" customHeight="1" x14ac:dyDescent="0.4">
      <c r="A29" s="95" t="s">
        <v>501</v>
      </c>
      <c r="B29" s="108">
        <f t="shared" si="0"/>
        <v>284</v>
      </c>
      <c r="C29" s="109">
        <f t="shared" si="3"/>
        <v>143</v>
      </c>
      <c r="D29" s="110">
        <f t="shared" si="1"/>
        <v>0.50352112676056338</v>
      </c>
      <c r="E29" s="108">
        <f t="shared" si="2"/>
        <v>1833</v>
      </c>
      <c r="F29" s="109">
        <f t="shared" si="4"/>
        <v>961</v>
      </c>
      <c r="G29" s="110">
        <f t="shared" si="5"/>
        <v>0.52427714129841785</v>
      </c>
      <c r="H29" s="111">
        <v>84</v>
      </c>
      <c r="I29" s="108">
        <f t="shared" si="6"/>
        <v>25</v>
      </c>
      <c r="J29" s="112">
        <f>SUMIF('３社計（単位会）'!$A$7:$A$446,'3社計（局連・県連進捗）'!$A29,'３社計（単位会）'!G$7:G$446)</f>
        <v>20</v>
      </c>
      <c r="K29" s="112">
        <f>SUMIF('３社計（単位会）'!$A$7:$A$446,'3社計（局連・県連進捗）'!$A29,'３社計（単位会）'!I$7:I$446)</f>
        <v>5</v>
      </c>
      <c r="L29" s="113">
        <f>SUMIF('３社計（単位会）'!$A$7:$A$446,'3社計（局連・県連進捗）'!$A29,'３社計（単位会）'!K$7:K$446)</f>
        <v>0</v>
      </c>
      <c r="M29" s="120">
        <f t="shared" si="7"/>
        <v>0.29761904761904762</v>
      </c>
      <c r="N29" s="108">
        <v>825</v>
      </c>
      <c r="O29" s="108">
        <f t="shared" si="8"/>
        <v>280</v>
      </c>
      <c r="P29" s="112">
        <f>SUMIF('３社計（単位会）'!$A$7:$A$446,'3社計（局連・県連進捗）'!$A29,'３社計（単位会）'!O$7:O$446)</f>
        <v>259</v>
      </c>
      <c r="Q29" s="112">
        <f>SUMIF('３社計（単位会）'!$A$7:$A$446,'3社計（局連・県連進捗）'!$A29,'３社計（単位会）'!Q$7:Q$446)</f>
        <v>21</v>
      </c>
      <c r="R29" s="113">
        <f>SUMIF('３社計（単位会）'!$A$7:$A$446,'3社計（局連・県連進捗）'!$A29,'３社計（単位会）'!S$7:S$446)</f>
        <v>0</v>
      </c>
      <c r="S29" s="122">
        <f t="shared" si="9"/>
        <v>0.33939393939393941</v>
      </c>
      <c r="T29" s="111">
        <v>141</v>
      </c>
      <c r="U29" s="109">
        <f t="shared" si="10"/>
        <v>80</v>
      </c>
      <c r="V29" s="128">
        <f>SUMIF('３社計（単位会）'!$A$7:$A$446,'3社計（局連・県連進捗）'!$A29,'３社計（単位会）'!V$7:V$446)</f>
        <v>67</v>
      </c>
      <c r="W29" s="112">
        <f>SUMIF('３社計（単位会）'!$A$7:$A$446,'3社計（局連・県連進捗）'!$A29,'３社計（単位会）'!W$7:W$446)</f>
        <v>13</v>
      </c>
      <c r="X29" s="113">
        <f>SUMIF('３社計（単位会）'!$A$7:$A$446,'3社計（局連・県連進捗）'!$A29,'３社計（単位会）'!X$7:X$446)</f>
        <v>0</v>
      </c>
      <c r="Y29" s="114">
        <f t="shared" si="11"/>
        <v>0.56737588652482274</v>
      </c>
      <c r="Z29" s="108">
        <v>407</v>
      </c>
      <c r="AA29" s="109">
        <f t="shared" si="12"/>
        <v>221</v>
      </c>
      <c r="AB29" s="128">
        <f>SUMIF('３社計（単位会）'!$A$7:$A$446,'3社計（局連・県連進捗）'!$A29,'３社計（単位会）'!Z$7:Z$446)</f>
        <v>208</v>
      </c>
      <c r="AC29" s="112">
        <f>SUMIF('３社計（単位会）'!$A$7:$A$446,'3社計（局連・県連進捗）'!$A29,'３社計（単位会）'!AA$7:AA$446)</f>
        <v>13</v>
      </c>
      <c r="AD29" s="113">
        <f>SUMIF('３社計（単位会）'!$A$7:$A$446,'3社計（局連・県連進捗）'!$A29,'３社計（単位会）'!AB$7:AB$446)</f>
        <v>0</v>
      </c>
      <c r="AE29" s="124">
        <f t="shared" si="13"/>
        <v>0.54299754299754299</v>
      </c>
      <c r="AF29" s="111">
        <v>59</v>
      </c>
      <c r="AG29" s="108">
        <f t="shared" si="14"/>
        <v>38</v>
      </c>
      <c r="AH29" s="112">
        <f>SUMIF('３社計（単位会）'!$A$7:$A$446,'3社計（局連・県連進捗）'!$A29,'３社計（単位会）'!AD$7:AD$446)</f>
        <v>26</v>
      </c>
      <c r="AI29" s="112">
        <f>SUMIF('３社計（単位会）'!$A$7:$A$446,'3社計（局連・県連進捗）'!$A29,'３社計（単位会）'!AE$7:AE$446)</f>
        <v>12</v>
      </c>
      <c r="AJ29" s="113">
        <f>SUMIF('３社計（単位会）'!$A$7:$A$446,'3社計（局連・県連進捗）'!$A29,'３社計（単位会）'!AF$7:AF$446)</f>
        <v>0</v>
      </c>
      <c r="AK29" s="120">
        <f t="shared" si="15"/>
        <v>0.64406779661016944</v>
      </c>
      <c r="AL29" s="108">
        <v>601</v>
      </c>
      <c r="AM29" s="115">
        <f t="shared" si="16"/>
        <v>460</v>
      </c>
      <c r="AN29" s="116">
        <f>SUMIF('３社計（単位会）'!$A$7:$A$446,'3社計（局連・県連進捗）'!$A29,'３社計（単位会）'!AI$7:AI$446)</f>
        <v>368</v>
      </c>
      <c r="AO29" s="117">
        <f>SUMIF('３社計（単位会）'!$A$7:$A$446,'3社計（局連・県連進捗）'!$A29,'３社計（単位会）'!AK$7:AK$446)</f>
        <v>92</v>
      </c>
      <c r="AP29" s="118">
        <f>SUMIF('３社計（単位会）'!$A$7:$A$446,'3社計（局連・県連進捗）'!$A29,'３社計（単位会）'!AM$7:AM$446)</f>
        <v>0</v>
      </c>
      <c r="AQ29" s="120">
        <f t="shared" si="17"/>
        <v>0.76539101497504158</v>
      </c>
    </row>
    <row r="30" spans="1:43" ht="18.75" customHeight="1" thickBot="1" x14ac:dyDescent="0.45">
      <c r="A30" s="186" t="s">
        <v>502</v>
      </c>
      <c r="B30" s="187">
        <f t="shared" si="0"/>
        <v>410</v>
      </c>
      <c r="C30" s="188">
        <f t="shared" si="3"/>
        <v>172</v>
      </c>
      <c r="D30" s="189">
        <f t="shared" si="1"/>
        <v>0.4195121951219512</v>
      </c>
      <c r="E30" s="187">
        <f t="shared" si="2"/>
        <v>2348</v>
      </c>
      <c r="F30" s="188">
        <f t="shared" si="4"/>
        <v>986</v>
      </c>
      <c r="G30" s="189">
        <f t="shared" si="5"/>
        <v>0.41993185689948892</v>
      </c>
      <c r="H30" s="190">
        <v>106</v>
      </c>
      <c r="I30" s="187">
        <f t="shared" si="6"/>
        <v>52</v>
      </c>
      <c r="J30" s="191">
        <f>SUMIF('３社計（単位会）'!$A$7:$A$446,'3社計（局連・県連進捗）'!$A30,'３社計（単位会）'!G$7:G$446)</f>
        <v>45</v>
      </c>
      <c r="K30" s="191">
        <f>SUMIF('３社計（単位会）'!$A$7:$A$446,'3社計（局連・県連進捗）'!$A30,'３社計（単位会）'!I$7:I$446)</f>
        <v>7</v>
      </c>
      <c r="L30" s="192">
        <f>SUMIF('３社計（単位会）'!$A$7:$A$446,'3社計（局連・県連進捗）'!$A30,'３社計（単位会）'!K$7:K$446)</f>
        <v>0</v>
      </c>
      <c r="M30" s="193">
        <f t="shared" si="7"/>
        <v>0.49056603773584906</v>
      </c>
      <c r="N30" s="187">
        <v>1201</v>
      </c>
      <c r="O30" s="187">
        <f t="shared" si="8"/>
        <v>325</v>
      </c>
      <c r="P30" s="191">
        <f>SUMIF('３社計（単位会）'!$A$7:$A$446,'3社計（局連・県連進捗）'!$A30,'３社計（単位会）'!O$7:O$446)</f>
        <v>300</v>
      </c>
      <c r="Q30" s="191">
        <f>SUMIF('３社計（単位会）'!$A$7:$A$446,'3社計（局連・県連進捗）'!$A30,'３社計（単位会）'!Q$7:Q$446)</f>
        <v>25</v>
      </c>
      <c r="R30" s="192">
        <f>SUMIF('３社計（単位会）'!$A$7:$A$446,'3社計（局連・県連進捗）'!$A30,'３社計（単位会）'!S$7:S$446)</f>
        <v>0</v>
      </c>
      <c r="S30" s="194">
        <f t="shared" si="9"/>
        <v>0.27060782681099083</v>
      </c>
      <c r="T30" s="190">
        <v>209</v>
      </c>
      <c r="U30" s="188">
        <f t="shared" si="10"/>
        <v>96</v>
      </c>
      <c r="V30" s="195">
        <f>SUMIF('３社計（単位会）'!$A$7:$A$446,'3社計（局連・県連進捗）'!$A30,'３社計（単位会）'!V$7:V$446)</f>
        <v>68</v>
      </c>
      <c r="W30" s="191">
        <f>SUMIF('３社計（単位会）'!$A$7:$A$446,'3社計（局連・県連進捗）'!$A30,'３社計（単位会）'!W$7:W$446)</f>
        <v>28</v>
      </c>
      <c r="X30" s="192">
        <f>SUMIF('３社計（単位会）'!$A$7:$A$446,'3社計（局連・県連進捗）'!$A30,'３社計（単位会）'!X$7:X$446)</f>
        <v>0</v>
      </c>
      <c r="Y30" s="196">
        <f t="shared" si="11"/>
        <v>0.45933014354066987</v>
      </c>
      <c r="Z30" s="187">
        <v>599</v>
      </c>
      <c r="AA30" s="188">
        <f t="shared" si="12"/>
        <v>267</v>
      </c>
      <c r="AB30" s="195">
        <f>SUMIF('３社計（単位会）'!$A$7:$A$446,'3社計（局連・県連進捗）'!$A30,'３社計（単位会）'!Z$7:Z$446)</f>
        <v>234</v>
      </c>
      <c r="AC30" s="191">
        <f>SUMIF('３社計（単位会）'!$A$7:$A$446,'3社計（局連・県連進捗）'!$A30,'３社計（単位会）'!AA$7:AA$446)</f>
        <v>33</v>
      </c>
      <c r="AD30" s="192">
        <f>SUMIF('３社計（単位会）'!$A$7:$A$446,'3社計（局連・県連進捗）'!$A30,'３社計（単位会）'!AB$7:AB$446)</f>
        <v>0</v>
      </c>
      <c r="AE30" s="197">
        <f t="shared" si="13"/>
        <v>0.44574290484140233</v>
      </c>
      <c r="AF30" s="190">
        <v>95</v>
      </c>
      <c r="AG30" s="187">
        <f t="shared" si="14"/>
        <v>24</v>
      </c>
      <c r="AH30" s="191">
        <f>SUMIF('３社計（単位会）'!$A$7:$A$446,'3社計（局連・県連進捗）'!$A30,'３社計（単位会）'!AD$7:AD$446)</f>
        <v>8</v>
      </c>
      <c r="AI30" s="191">
        <f>SUMIF('３社計（単位会）'!$A$7:$A$446,'3社計（局連・県連進捗）'!$A30,'３社計（単位会）'!AE$7:AE$446)</f>
        <v>16</v>
      </c>
      <c r="AJ30" s="192">
        <f>SUMIF('３社計（単位会）'!$A$7:$A$446,'3社計（局連・県連進捗）'!$A30,'３社計（単位会）'!AF$7:AF$446)</f>
        <v>0</v>
      </c>
      <c r="AK30" s="193">
        <f t="shared" si="15"/>
        <v>0.25263157894736843</v>
      </c>
      <c r="AL30" s="187">
        <v>548</v>
      </c>
      <c r="AM30" s="198">
        <f t="shared" si="16"/>
        <v>394</v>
      </c>
      <c r="AN30" s="199">
        <f>SUMIF('３社計（単位会）'!$A$7:$A$446,'3社計（局連・県連進捗）'!$A30,'３社計（単位会）'!AI$7:AI$446)</f>
        <v>237</v>
      </c>
      <c r="AO30" s="200">
        <f>SUMIF('３社計（単位会）'!$A$7:$A$446,'3社計（局連・県連進捗）'!$A30,'３社計（単位会）'!AK$7:AK$446)</f>
        <v>157</v>
      </c>
      <c r="AP30" s="201">
        <f>SUMIF('３社計（単位会）'!$A$7:$A$446,'3社計（局連・県連進捗）'!$A30,'３社計（単位会）'!AM$7:AM$446)</f>
        <v>0</v>
      </c>
      <c r="AQ30" s="193">
        <f t="shared" si="17"/>
        <v>0.71897810218978098</v>
      </c>
    </row>
    <row r="31" spans="1:43" ht="18.75" customHeight="1" thickBot="1" x14ac:dyDescent="0.45">
      <c r="A31" s="218" t="s">
        <v>537</v>
      </c>
      <c r="B31" s="219">
        <f>SUM(B27:B30)</f>
        <v>2762</v>
      </c>
      <c r="C31" s="220">
        <f>SUM(C27:C30)</f>
        <v>1353</v>
      </c>
      <c r="D31" s="221">
        <f t="shared" si="1"/>
        <v>0.48986241853729184</v>
      </c>
      <c r="E31" s="219">
        <f>SUM(E27:E30)</f>
        <v>18062</v>
      </c>
      <c r="F31" s="220">
        <f>SUM(F27:F30)</f>
        <v>9039</v>
      </c>
      <c r="G31" s="221">
        <f t="shared" si="5"/>
        <v>0.50044291883512348</v>
      </c>
      <c r="H31" s="222">
        <f t="shared" ref="H31:L31" si="36">SUM(H27:H30)</f>
        <v>756</v>
      </c>
      <c r="I31" s="219">
        <f t="shared" si="36"/>
        <v>396</v>
      </c>
      <c r="J31" s="223">
        <f t="shared" si="36"/>
        <v>306</v>
      </c>
      <c r="K31" s="223">
        <f t="shared" si="36"/>
        <v>90</v>
      </c>
      <c r="L31" s="224">
        <f t="shared" si="36"/>
        <v>0</v>
      </c>
      <c r="M31" s="225">
        <f t="shared" si="7"/>
        <v>0.52380952380952384</v>
      </c>
      <c r="N31" s="219">
        <f t="shared" ref="N31:R31" si="37">SUM(N27:N30)</f>
        <v>8110</v>
      </c>
      <c r="O31" s="219">
        <f t="shared" si="37"/>
        <v>3066</v>
      </c>
      <c r="P31" s="223">
        <f t="shared" si="37"/>
        <v>2710</v>
      </c>
      <c r="Q31" s="223">
        <f t="shared" si="37"/>
        <v>356</v>
      </c>
      <c r="R31" s="224">
        <f t="shared" si="37"/>
        <v>0</v>
      </c>
      <c r="S31" s="226">
        <f t="shared" si="9"/>
        <v>0.3780517879161529</v>
      </c>
      <c r="T31" s="222">
        <f t="shared" ref="T31:X31" si="38">SUM(T27:T30)</f>
        <v>1454</v>
      </c>
      <c r="U31" s="220">
        <f t="shared" si="38"/>
        <v>757</v>
      </c>
      <c r="V31" s="227">
        <f t="shared" si="38"/>
        <v>595</v>
      </c>
      <c r="W31" s="223">
        <f t="shared" si="38"/>
        <v>162</v>
      </c>
      <c r="X31" s="224">
        <f t="shared" si="38"/>
        <v>0</v>
      </c>
      <c r="Y31" s="228">
        <f t="shared" si="11"/>
        <v>0.52063273727647863</v>
      </c>
      <c r="Z31" s="219">
        <f t="shared" ref="Z31:AD31" si="39">SUM(Z27:Z30)</f>
        <v>4568</v>
      </c>
      <c r="AA31" s="220">
        <f t="shared" si="39"/>
        <v>2138</v>
      </c>
      <c r="AB31" s="227">
        <f t="shared" si="39"/>
        <v>1954</v>
      </c>
      <c r="AC31" s="223">
        <f t="shared" si="39"/>
        <v>184</v>
      </c>
      <c r="AD31" s="224">
        <f t="shared" si="39"/>
        <v>0</v>
      </c>
      <c r="AE31" s="229">
        <f t="shared" si="13"/>
        <v>0.46803852889667252</v>
      </c>
      <c r="AF31" s="222">
        <f t="shared" ref="AF31:AJ31" si="40">SUM(AF27:AF30)</f>
        <v>552</v>
      </c>
      <c r="AG31" s="219">
        <f t="shared" si="40"/>
        <v>200</v>
      </c>
      <c r="AH31" s="223">
        <f t="shared" si="40"/>
        <v>115</v>
      </c>
      <c r="AI31" s="223">
        <f t="shared" si="40"/>
        <v>85</v>
      </c>
      <c r="AJ31" s="224">
        <f t="shared" si="40"/>
        <v>0</v>
      </c>
      <c r="AK31" s="225">
        <f t="shared" si="15"/>
        <v>0.36231884057971014</v>
      </c>
      <c r="AL31" s="219">
        <f t="shared" ref="AL31:AP31" si="41">SUM(AL27:AL30)</f>
        <v>5384</v>
      </c>
      <c r="AM31" s="230">
        <f t="shared" si="41"/>
        <v>3835</v>
      </c>
      <c r="AN31" s="231">
        <f t="shared" si="41"/>
        <v>2965</v>
      </c>
      <c r="AO31" s="232">
        <f t="shared" si="41"/>
        <v>870</v>
      </c>
      <c r="AP31" s="233">
        <f t="shared" si="41"/>
        <v>0</v>
      </c>
      <c r="AQ31" s="234">
        <f t="shared" si="17"/>
        <v>0.71229569093610701</v>
      </c>
    </row>
    <row r="32" spans="1:43" ht="18.75" customHeight="1" x14ac:dyDescent="0.4">
      <c r="A32" s="202" t="s">
        <v>503</v>
      </c>
      <c r="B32" s="203">
        <f t="shared" si="0"/>
        <v>271</v>
      </c>
      <c r="C32" s="204">
        <f t="shared" si="3"/>
        <v>120</v>
      </c>
      <c r="D32" s="205">
        <f t="shared" si="1"/>
        <v>0.44280442804428044</v>
      </c>
      <c r="E32" s="203">
        <f t="shared" si="2"/>
        <v>1710</v>
      </c>
      <c r="F32" s="204">
        <f t="shared" si="4"/>
        <v>915</v>
      </c>
      <c r="G32" s="205">
        <f t="shared" si="5"/>
        <v>0.53508771929824561</v>
      </c>
      <c r="H32" s="206">
        <v>77</v>
      </c>
      <c r="I32" s="203">
        <f t="shared" si="6"/>
        <v>33</v>
      </c>
      <c r="J32" s="207">
        <f>SUMIF('３社計（単位会）'!$A$7:$A$446,'3社計（局連・県連進捗）'!$A32,'３社計（単位会）'!G$7:G$446)</f>
        <v>17</v>
      </c>
      <c r="K32" s="207">
        <f>SUMIF('３社計（単位会）'!$A$7:$A$446,'3社計（局連・県連進捗）'!$A32,'３社計（単位会）'!I$7:I$446)</f>
        <v>16</v>
      </c>
      <c r="L32" s="208">
        <f>SUMIF('３社計（単位会）'!$A$7:$A$446,'3社計（局連・県連進捗）'!$A32,'３社計（単位会）'!K$7:K$446)</f>
        <v>0</v>
      </c>
      <c r="M32" s="209">
        <f t="shared" si="7"/>
        <v>0.42857142857142855</v>
      </c>
      <c r="N32" s="203">
        <v>763</v>
      </c>
      <c r="O32" s="203">
        <f t="shared" si="8"/>
        <v>397</v>
      </c>
      <c r="P32" s="207">
        <f>SUMIF('３社計（単位会）'!$A$7:$A$446,'3社計（局連・県連進捗）'!$A32,'３社計（単位会）'!O$7:O$446)</f>
        <v>347</v>
      </c>
      <c r="Q32" s="207">
        <f>SUMIF('３社計（単位会）'!$A$7:$A$446,'3社計（局連・県連進捗）'!$A32,'３社計（単位会）'!Q$7:Q$446)</f>
        <v>50</v>
      </c>
      <c r="R32" s="208">
        <f>SUMIF('３社計（単位会）'!$A$7:$A$446,'3社計（局連・県連進捗）'!$A32,'３社計（単位会）'!S$7:S$446)</f>
        <v>0</v>
      </c>
      <c r="S32" s="210">
        <f t="shared" si="9"/>
        <v>0.52031454783748365</v>
      </c>
      <c r="T32" s="206">
        <v>133</v>
      </c>
      <c r="U32" s="204">
        <f t="shared" si="10"/>
        <v>72</v>
      </c>
      <c r="V32" s="211">
        <f>SUMIF('３社計（単位会）'!$A$7:$A$446,'3社計（局連・県連進捗）'!$A32,'３社計（単位会）'!V$7:V$446)</f>
        <v>59</v>
      </c>
      <c r="W32" s="207">
        <f>SUMIF('３社計（単位会）'!$A$7:$A$446,'3社計（局連・県連進捗）'!$A32,'３社計（単位会）'!W$7:W$446)</f>
        <v>13</v>
      </c>
      <c r="X32" s="208">
        <f>SUMIF('３社計（単位会）'!$A$7:$A$446,'3社計（局連・県連進捗）'!$A32,'３社計（単位会）'!X$7:X$446)</f>
        <v>0</v>
      </c>
      <c r="Y32" s="212">
        <f t="shared" si="11"/>
        <v>0.54135338345864659</v>
      </c>
      <c r="Z32" s="203">
        <v>418</v>
      </c>
      <c r="AA32" s="204">
        <f t="shared" si="12"/>
        <v>240</v>
      </c>
      <c r="AB32" s="211">
        <f>SUMIF('３社計（単位会）'!$A$7:$A$446,'3社計（局連・県連進捗）'!$A32,'３社計（単位会）'!Z$7:Z$446)</f>
        <v>226</v>
      </c>
      <c r="AC32" s="207">
        <f>SUMIF('３社計（単位会）'!$A$7:$A$446,'3社計（局連・県連進捗）'!$A32,'３社計（単位会）'!AA$7:AA$446)</f>
        <v>14</v>
      </c>
      <c r="AD32" s="208">
        <f>SUMIF('３社計（単位会）'!$A$7:$A$446,'3社計（局連・県連進捗）'!$A32,'３社計（単位会）'!AB$7:AB$446)</f>
        <v>0</v>
      </c>
      <c r="AE32" s="213">
        <f t="shared" si="13"/>
        <v>0.57416267942583732</v>
      </c>
      <c r="AF32" s="206">
        <v>61</v>
      </c>
      <c r="AG32" s="203">
        <f t="shared" si="14"/>
        <v>15</v>
      </c>
      <c r="AH32" s="207">
        <f>SUMIF('３社計（単位会）'!$A$7:$A$446,'3社計（局連・県連進捗）'!$A32,'３社計（単位会）'!AD$7:AD$446)</f>
        <v>11</v>
      </c>
      <c r="AI32" s="207">
        <f>SUMIF('３社計（単位会）'!$A$7:$A$446,'3社計（局連・県連進捗）'!$A32,'３社計（単位会）'!AE$7:AE$446)</f>
        <v>4</v>
      </c>
      <c r="AJ32" s="208">
        <f>SUMIF('３社計（単位会）'!$A$7:$A$446,'3社計（局連・県連進捗）'!$A32,'３社計（単位会）'!AF$7:AF$446)</f>
        <v>0</v>
      </c>
      <c r="AK32" s="209">
        <f t="shared" si="15"/>
        <v>0.24590163934426229</v>
      </c>
      <c r="AL32" s="203">
        <v>529</v>
      </c>
      <c r="AM32" s="214">
        <f t="shared" si="16"/>
        <v>278</v>
      </c>
      <c r="AN32" s="215">
        <f>SUMIF('３社計（単位会）'!$A$7:$A$446,'3社計（局連・県連進捗）'!$A32,'３社計（単位会）'!AI$7:AI$446)</f>
        <v>239</v>
      </c>
      <c r="AO32" s="216">
        <f>SUMIF('３社計（単位会）'!$A$7:$A$446,'3社計（局連・県連進捗）'!$A32,'３社計（単位会）'!AK$7:AK$446)</f>
        <v>39</v>
      </c>
      <c r="AP32" s="217">
        <f>SUMIF('３社計（単位会）'!$A$7:$A$446,'3社計（局連・県連進捗）'!$A32,'３社計（単位会）'!AM$7:AM$446)</f>
        <v>0</v>
      </c>
      <c r="AQ32" s="209">
        <f t="shared" si="17"/>
        <v>0.52551984877126656</v>
      </c>
    </row>
    <row r="33" spans="1:43" ht="18.75" customHeight="1" x14ac:dyDescent="0.4">
      <c r="A33" s="95" t="s">
        <v>504</v>
      </c>
      <c r="B33" s="108">
        <f t="shared" si="0"/>
        <v>249</v>
      </c>
      <c r="C33" s="109">
        <f t="shared" si="3"/>
        <v>99</v>
      </c>
      <c r="D33" s="110">
        <f t="shared" si="1"/>
        <v>0.39759036144578314</v>
      </c>
      <c r="E33" s="108">
        <f t="shared" si="2"/>
        <v>1438</v>
      </c>
      <c r="F33" s="109">
        <f t="shared" si="4"/>
        <v>670</v>
      </c>
      <c r="G33" s="110">
        <f t="shared" si="5"/>
        <v>0.46592489568845619</v>
      </c>
      <c r="H33" s="111">
        <v>77</v>
      </c>
      <c r="I33" s="108">
        <f t="shared" si="6"/>
        <v>16</v>
      </c>
      <c r="J33" s="112">
        <f>SUMIF('３社計（単位会）'!$A$7:$A$446,'3社計（局連・県連進捗）'!$A33,'３社計（単位会）'!G$7:G$446)</f>
        <v>12</v>
      </c>
      <c r="K33" s="112">
        <f>SUMIF('３社計（単位会）'!$A$7:$A$446,'3社計（局連・県連進捗）'!$A33,'３社計（単位会）'!I$7:I$446)</f>
        <v>4</v>
      </c>
      <c r="L33" s="113">
        <f>SUMIF('３社計（単位会）'!$A$7:$A$446,'3社計（局連・県連進捗）'!$A33,'３社計（単位会）'!K$7:K$446)</f>
        <v>0</v>
      </c>
      <c r="M33" s="120">
        <f t="shared" si="7"/>
        <v>0.20779220779220781</v>
      </c>
      <c r="N33" s="108">
        <v>575</v>
      </c>
      <c r="O33" s="108">
        <f t="shared" si="8"/>
        <v>242</v>
      </c>
      <c r="P33" s="112">
        <f>SUMIF('３社計（単位会）'!$A$7:$A$446,'3社計（局連・県連進捗）'!$A33,'３社計（単位会）'!O$7:O$446)</f>
        <v>215</v>
      </c>
      <c r="Q33" s="112">
        <f>SUMIF('３社計（単位会）'!$A$7:$A$446,'3社計（局連・県連進捗）'!$A33,'３社計（単位会）'!Q$7:Q$446)</f>
        <v>27</v>
      </c>
      <c r="R33" s="113">
        <f>SUMIF('３社計（単位会）'!$A$7:$A$446,'3社計（局連・県連進捗）'!$A33,'３社計（単位会）'!S$7:S$446)</f>
        <v>0</v>
      </c>
      <c r="S33" s="122">
        <f t="shared" si="9"/>
        <v>0.42086956521739133</v>
      </c>
      <c r="T33" s="111">
        <v>109</v>
      </c>
      <c r="U33" s="109">
        <f t="shared" si="10"/>
        <v>58</v>
      </c>
      <c r="V33" s="128">
        <f>SUMIF('３社計（単位会）'!$A$7:$A$446,'3社計（局連・県連進捗）'!$A33,'３社計（単位会）'!V$7:V$446)</f>
        <v>48</v>
      </c>
      <c r="W33" s="112">
        <f>SUMIF('３社計（単位会）'!$A$7:$A$446,'3社計（局連・県連進捗）'!$A33,'３社計（単位会）'!W$7:W$446)</f>
        <v>10</v>
      </c>
      <c r="X33" s="113">
        <f>SUMIF('３社計（単位会）'!$A$7:$A$446,'3社計（局連・県連進捗）'!$A33,'３社計（単位会）'!X$7:X$446)</f>
        <v>0</v>
      </c>
      <c r="Y33" s="114">
        <f t="shared" si="11"/>
        <v>0.5321100917431193</v>
      </c>
      <c r="Z33" s="108">
        <v>325</v>
      </c>
      <c r="AA33" s="109">
        <f t="shared" si="12"/>
        <v>164</v>
      </c>
      <c r="AB33" s="128">
        <f>SUMIF('３社計（単位会）'!$A$7:$A$446,'3社計（局連・県連進捗）'!$A33,'３社計（単位会）'!Z$7:Z$446)</f>
        <v>151</v>
      </c>
      <c r="AC33" s="112">
        <f>SUMIF('３社計（単位会）'!$A$7:$A$446,'3社計（局連・県連進捗）'!$A33,'３社計（単位会）'!AA$7:AA$446)</f>
        <v>13</v>
      </c>
      <c r="AD33" s="113">
        <f>SUMIF('３社計（単位会）'!$A$7:$A$446,'3社計（局連・県連進捗）'!$A33,'３社計（単位会）'!AB$7:AB$446)</f>
        <v>0</v>
      </c>
      <c r="AE33" s="124">
        <f t="shared" si="13"/>
        <v>0.50461538461538458</v>
      </c>
      <c r="AF33" s="111">
        <v>63</v>
      </c>
      <c r="AG33" s="108">
        <f t="shared" si="14"/>
        <v>25</v>
      </c>
      <c r="AH33" s="112">
        <f>SUMIF('３社計（単位会）'!$A$7:$A$446,'3社計（局連・県連進捗）'!$A33,'３社計（単位会）'!AD$7:AD$446)</f>
        <v>13</v>
      </c>
      <c r="AI33" s="112">
        <f>SUMIF('３社計（単位会）'!$A$7:$A$446,'3社計（局連・県連進捗）'!$A33,'３社計（単位会）'!AE$7:AE$446)</f>
        <v>12</v>
      </c>
      <c r="AJ33" s="113">
        <f>SUMIF('３社計（単位会）'!$A$7:$A$446,'3社計（局連・県連進捗）'!$A33,'３社計（単位会）'!AF$7:AF$446)</f>
        <v>0</v>
      </c>
      <c r="AK33" s="120">
        <f t="shared" si="15"/>
        <v>0.3968253968253968</v>
      </c>
      <c r="AL33" s="108">
        <v>538</v>
      </c>
      <c r="AM33" s="115">
        <f t="shared" si="16"/>
        <v>264</v>
      </c>
      <c r="AN33" s="116">
        <f>SUMIF('３社計（単位会）'!$A$7:$A$446,'3社計（局連・県連進捗）'!$A33,'３社計（単位会）'!AI$7:AI$446)</f>
        <v>205</v>
      </c>
      <c r="AO33" s="117">
        <f>SUMIF('３社計（単位会）'!$A$7:$A$446,'3社計（局連・県連進捗）'!$A33,'３社計（単位会）'!AK$7:AK$446)</f>
        <v>59</v>
      </c>
      <c r="AP33" s="118">
        <f>SUMIF('３社計（単位会）'!$A$7:$A$446,'3社計（局連・県連進捗）'!$A33,'３社計（単位会）'!AM$7:AM$446)</f>
        <v>0</v>
      </c>
      <c r="AQ33" s="120">
        <f t="shared" si="17"/>
        <v>0.49070631970260226</v>
      </c>
    </row>
    <row r="34" spans="1:43" ht="18.75" customHeight="1" thickBot="1" x14ac:dyDescent="0.45">
      <c r="A34" s="186" t="s">
        <v>505</v>
      </c>
      <c r="B34" s="187">
        <f t="shared" si="0"/>
        <v>207</v>
      </c>
      <c r="C34" s="188">
        <f t="shared" si="3"/>
        <v>83</v>
      </c>
      <c r="D34" s="189">
        <f t="shared" si="1"/>
        <v>0.40096618357487923</v>
      </c>
      <c r="E34" s="187">
        <f t="shared" si="2"/>
        <v>1148</v>
      </c>
      <c r="F34" s="188">
        <f t="shared" si="4"/>
        <v>727</v>
      </c>
      <c r="G34" s="189">
        <f t="shared" si="5"/>
        <v>0.63327526132404177</v>
      </c>
      <c r="H34" s="190">
        <v>64</v>
      </c>
      <c r="I34" s="187">
        <f t="shared" si="6"/>
        <v>23</v>
      </c>
      <c r="J34" s="191">
        <f>SUMIF('３社計（単位会）'!$A$7:$A$446,'3社計（局連・県連進捗）'!$A34,'３社計（単位会）'!G$7:G$446)</f>
        <v>19</v>
      </c>
      <c r="K34" s="191">
        <f>SUMIF('３社計（単位会）'!$A$7:$A$446,'3社計（局連・県連進捗）'!$A34,'３社計（単位会）'!I$7:I$446)</f>
        <v>4</v>
      </c>
      <c r="L34" s="192">
        <f>SUMIF('３社計（単位会）'!$A$7:$A$446,'3社計（局連・県連進捗）'!$A34,'３社計（単位会）'!K$7:K$446)</f>
        <v>0</v>
      </c>
      <c r="M34" s="193">
        <f t="shared" si="7"/>
        <v>0.359375</v>
      </c>
      <c r="N34" s="187">
        <v>566</v>
      </c>
      <c r="O34" s="187">
        <f t="shared" si="8"/>
        <v>271</v>
      </c>
      <c r="P34" s="191">
        <f>SUMIF('３社計（単位会）'!$A$7:$A$446,'3社計（局連・県連進捗）'!$A34,'３社計（単位会）'!O$7:O$446)</f>
        <v>246</v>
      </c>
      <c r="Q34" s="191">
        <f>SUMIF('３社計（単位会）'!$A$7:$A$446,'3社計（局連・県連進捗）'!$A34,'３社計（単位会）'!Q$7:Q$446)</f>
        <v>25</v>
      </c>
      <c r="R34" s="192">
        <f>SUMIF('３社計（単位会）'!$A$7:$A$446,'3社計（局連・県連進捗）'!$A34,'３社計（単位会）'!S$7:S$446)</f>
        <v>0</v>
      </c>
      <c r="S34" s="194">
        <f t="shared" si="9"/>
        <v>0.47879858657243818</v>
      </c>
      <c r="T34" s="190">
        <v>111</v>
      </c>
      <c r="U34" s="188">
        <f t="shared" si="10"/>
        <v>44</v>
      </c>
      <c r="V34" s="195">
        <f>SUMIF('３社計（単位会）'!$A$7:$A$446,'3社計（局連・県連進捗）'!$A34,'３社計（単位会）'!V$7:V$446)</f>
        <v>34</v>
      </c>
      <c r="W34" s="191">
        <f>SUMIF('３社計（単位会）'!$A$7:$A$446,'3社計（局連・県連進捗）'!$A34,'３社計（単位会）'!W$7:W$446)</f>
        <v>10</v>
      </c>
      <c r="X34" s="192">
        <f>SUMIF('３社計（単位会）'!$A$7:$A$446,'3社計（局連・県連進捗）'!$A34,'３社計（単位会）'!X$7:X$446)</f>
        <v>0</v>
      </c>
      <c r="Y34" s="196">
        <f t="shared" si="11"/>
        <v>0.3963963963963964</v>
      </c>
      <c r="Z34" s="187">
        <v>342</v>
      </c>
      <c r="AA34" s="188">
        <f t="shared" si="12"/>
        <v>147</v>
      </c>
      <c r="AB34" s="195">
        <f>SUMIF('３社計（単位会）'!$A$7:$A$446,'3社計（局連・県連進捗）'!$A34,'３社計（単位会）'!Z$7:Z$446)</f>
        <v>137</v>
      </c>
      <c r="AC34" s="191">
        <f>SUMIF('３社計（単位会）'!$A$7:$A$446,'3社計（局連・県連進捗）'!$A34,'３社計（単位会）'!AA$7:AA$446)</f>
        <v>10</v>
      </c>
      <c r="AD34" s="192">
        <f>SUMIF('３社計（単位会）'!$A$7:$A$446,'3社計（局連・県連進捗）'!$A34,'３社計（単位会）'!AB$7:AB$446)</f>
        <v>0</v>
      </c>
      <c r="AE34" s="197">
        <f t="shared" si="13"/>
        <v>0.42982456140350878</v>
      </c>
      <c r="AF34" s="190">
        <v>32</v>
      </c>
      <c r="AG34" s="187">
        <f t="shared" si="14"/>
        <v>16</v>
      </c>
      <c r="AH34" s="191">
        <f>SUMIF('３社計（単位会）'!$A$7:$A$446,'3社計（局連・県連進捗）'!$A34,'３社計（単位会）'!AD$7:AD$446)</f>
        <v>8</v>
      </c>
      <c r="AI34" s="191">
        <f>SUMIF('３社計（単位会）'!$A$7:$A$446,'3社計（局連・県連進捗）'!$A34,'３社計（単位会）'!AE$7:AE$446)</f>
        <v>8</v>
      </c>
      <c r="AJ34" s="192">
        <f>SUMIF('３社計（単位会）'!$A$7:$A$446,'3社計（局連・県連進捗）'!$A34,'３社計（単位会）'!AF$7:AF$446)</f>
        <v>0</v>
      </c>
      <c r="AK34" s="193">
        <f t="shared" si="15"/>
        <v>0.5</v>
      </c>
      <c r="AL34" s="187">
        <v>240</v>
      </c>
      <c r="AM34" s="198">
        <f t="shared" si="16"/>
        <v>309</v>
      </c>
      <c r="AN34" s="199">
        <f>SUMIF('３社計（単位会）'!$A$7:$A$446,'3社計（局連・県連進捗）'!$A34,'３社計（単位会）'!AI$7:AI$446)</f>
        <v>202</v>
      </c>
      <c r="AO34" s="200">
        <f>SUMIF('３社計（単位会）'!$A$7:$A$446,'3社計（局連・県連進捗）'!$A34,'３社計（単位会）'!AK$7:AK$446)</f>
        <v>107</v>
      </c>
      <c r="AP34" s="201">
        <f>SUMIF('３社計（単位会）'!$A$7:$A$446,'3社計（局連・県連進捗）'!$A34,'３社計（単位会）'!AM$7:AM$446)</f>
        <v>0</v>
      </c>
      <c r="AQ34" s="193">
        <f t="shared" si="17"/>
        <v>1.2875000000000001</v>
      </c>
    </row>
    <row r="35" spans="1:43" ht="18.75" customHeight="1" thickBot="1" x14ac:dyDescent="0.45">
      <c r="A35" s="218" t="s">
        <v>538</v>
      </c>
      <c r="B35" s="219">
        <f>SUM(B32:B34)</f>
        <v>727</v>
      </c>
      <c r="C35" s="220">
        <f>SUM(C32:C34)</f>
        <v>302</v>
      </c>
      <c r="D35" s="221">
        <f t="shared" si="1"/>
        <v>0.4154057771664374</v>
      </c>
      <c r="E35" s="219">
        <f>SUM(E32:E34)</f>
        <v>4296</v>
      </c>
      <c r="F35" s="220">
        <f>SUM(F32:F34)</f>
        <v>2312</v>
      </c>
      <c r="G35" s="221">
        <f t="shared" si="5"/>
        <v>0.53817504655493487</v>
      </c>
      <c r="H35" s="222">
        <f>SUM(H32:H34)</f>
        <v>218</v>
      </c>
      <c r="I35" s="219">
        <f t="shared" ref="I35:L35" si="42">SUM(I32:I34)</f>
        <v>72</v>
      </c>
      <c r="J35" s="223">
        <f t="shared" si="42"/>
        <v>48</v>
      </c>
      <c r="K35" s="223">
        <f t="shared" si="42"/>
        <v>24</v>
      </c>
      <c r="L35" s="224">
        <f t="shared" si="42"/>
        <v>0</v>
      </c>
      <c r="M35" s="225">
        <f t="shared" si="7"/>
        <v>0.33027522935779818</v>
      </c>
      <c r="N35" s="219">
        <f t="shared" ref="N35:R35" si="43">SUM(N32:N34)</f>
        <v>1904</v>
      </c>
      <c r="O35" s="219">
        <f t="shared" si="43"/>
        <v>910</v>
      </c>
      <c r="P35" s="223">
        <f t="shared" si="43"/>
        <v>808</v>
      </c>
      <c r="Q35" s="223">
        <f t="shared" si="43"/>
        <v>102</v>
      </c>
      <c r="R35" s="224">
        <f t="shared" si="43"/>
        <v>0</v>
      </c>
      <c r="S35" s="226">
        <f t="shared" si="9"/>
        <v>0.47794117647058826</v>
      </c>
      <c r="T35" s="222">
        <f t="shared" ref="T35:X35" si="44">SUM(T32:T34)</f>
        <v>353</v>
      </c>
      <c r="U35" s="220">
        <f t="shared" si="44"/>
        <v>174</v>
      </c>
      <c r="V35" s="227">
        <f t="shared" si="44"/>
        <v>141</v>
      </c>
      <c r="W35" s="223">
        <f t="shared" si="44"/>
        <v>33</v>
      </c>
      <c r="X35" s="224">
        <f t="shared" si="44"/>
        <v>0</v>
      </c>
      <c r="Y35" s="228">
        <f t="shared" si="11"/>
        <v>0.49291784702549574</v>
      </c>
      <c r="Z35" s="219">
        <f t="shared" ref="Z35:AD35" si="45">SUM(Z32:Z34)</f>
        <v>1085</v>
      </c>
      <c r="AA35" s="220">
        <f t="shared" si="45"/>
        <v>551</v>
      </c>
      <c r="AB35" s="227">
        <f t="shared" si="45"/>
        <v>514</v>
      </c>
      <c r="AC35" s="223">
        <f t="shared" si="45"/>
        <v>37</v>
      </c>
      <c r="AD35" s="224">
        <f t="shared" si="45"/>
        <v>0</v>
      </c>
      <c r="AE35" s="229">
        <f t="shared" si="13"/>
        <v>0.50783410138248852</v>
      </c>
      <c r="AF35" s="222">
        <f t="shared" ref="AF35:AJ35" si="46">SUM(AF32:AF34)</f>
        <v>156</v>
      </c>
      <c r="AG35" s="219">
        <f t="shared" si="46"/>
        <v>56</v>
      </c>
      <c r="AH35" s="223">
        <f t="shared" si="46"/>
        <v>32</v>
      </c>
      <c r="AI35" s="223">
        <f t="shared" si="46"/>
        <v>24</v>
      </c>
      <c r="AJ35" s="224">
        <f t="shared" si="46"/>
        <v>0</v>
      </c>
      <c r="AK35" s="225">
        <f t="shared" si="15"/>
        <v>0.35897435897435898</v>
      </c>
      <c r="AL35" s="219">
        <f t="shared" ref="AL35:AP35" si="47">SUM(AL32:AL34)</f>
        <v>1307</v>
      </c>
      <c r="AM35" s="230">
        <f t="shared" si="47"/>
        <v>851</v>
      </c>
      <c r="AN35" s="231">
        <f t="shared" si="47"/>
        <v>646</v>
      </c>
      <c r="AO35" s="232">
        <f t="shared" si="47"/>
        <v>205</v>
      </c>
      <c r="AP35" s="233">
        <f t="shared" si="47"/>
        <v>0</v>
      </c>
      <c r="AQ35" s="234">
        <f t="shared" si="17"/>
        <v>0.65110941086457541</v>
      </c>
    </row>
    <row r="36" spans="1:43" ht="18.75" customHeight="1" x14ac:dyDescent="0.4">
      <c r="A36" s="202" t="s">
        <v>506</v>
      </c>
      <c r="B36" s="203">
        <f t="shared" si="0"/>
        <v>678</v>
      </c>
      <c r="C36" s="204">
        <f t="shared" si="3"/>
        <v>243</v>
      </c>
      <c r="D36" s="205">
        <f t="shared" si="1"/>
        <v>0.3584070796460177</v>
      </c>
      <c r="E36" s="203">
        <f t="shared" si="2"/>
        <v>3887</v>
      </c>
      <c r="F36" s="204">
        <f t="shared" si="4"/>
        <v>1668</v>
      </c>
      <c r="G36" s="205">
        <f t="shared" si="5"/>
        <v>0.42912271674813479</v>
      </c>
      <c r="H36" s="206">
        <v>169</v>
      </c>
      <c r="I36" s="203">
        <f t="shared" si="6"/>
        <v>61</v>
      </c>
      <c r="J36" s="207">
        <f>SUMIF('３社計（単位会）'!$A$7:$A$446,'3社計（局連・県連進捗）'!$A36,'３社計（単位会）'!G$7:G$446)</f>
        <v>39</v>
      </c>
      <c r="K36" s="207">
        <f>SUMIF('３社計（単位会）'!$A$7:$A$446,'3社計（局連・県連進捗）'!$A36,'３社計（単位会）'!I$7:I$446)</f>
        <v>22</v>
      </c>
      <c r="L36" s="208">
        <f>SUMIF('３社計（単位会）'!$A$7:$A$446,'3社計（局連・県連進捗）'!$A36,'３社計（単位会）'!K$7:K$446)</f>
        <v>0</v>
      </c>
      <c r="M36" s="209">
        <f t="shared" si="7"/>
        <v>0.36094674556213019</v>
      </c>
      <c r="N36" s="203">
        <v>1904</v>
      </c>
      <c r="O36" s="203">
        <f t="shared" si="8"/>
        <v>662</v>
      </c>
      <c r="P36" s="207">
        <f>SUMIF('３社計（単位会）'!$A$7:$A$446,'3社計（局連・県連進捗）'!$A36,'３社計（単位会）'!O$7:O$446)</f>
        <v>537</v>
      </c>
      <c r="Q36" s="207">
        <f>SUMIF('３社計（単位会）'!$A$7:$A$446,'3社計（局連・県連進捗）'!$A36,'３社計（単位会）'!Q$7:Q$446)</f>
        <v>125</v>
      </c>
      <c r="R36" s="208">
        <f>SUMIF('３社計（単位会）'!$A$7:$A$446,'3社計（局連・県連進捗）'!$A36,'３社計（単位会）'!S$7:S$446)</f>
        <v>0</v>
      </c>
      <c r="S36" s="210">
        <f t="shared" si="9"/>
        <v>0.34768907563025209</v>
      </c>
      <c r="T36" s="206">
        <v>344</v>
      </c>
      <c r="U36" s="204">
        <f t="shared" si="10"/>
        <v>137</v>
      </c>
      <c r="V36" s="211">
        <f>SUMIF('３社計（単位会）'!$A$7:$A$446,'3社計（局連・県連進捗）'!$A36,'３社計（単位会）'!V$7:V$446)</f>
        <v>118</v>
      </c>
      <c r="W36" s="207">
        <f>SUMIF('３社計（単位会）'!$A$7:$A$446,'3社計（局連・県連進捗）'!$A36,'３社計（単位会）'!W$7:W$446)</f>
        <v>19</v>
      </c>
      <c r="X36" s="208">
        <f>SUMIF('３社計（単位会）'!$A$7:$A$446,'3社計（局連・県連進捗）'!$A36,'３社計（単位会）'!X$7:X$446)</f>
        <v>0</v>
      </c>
      <c r="Y36" s="212">
        <f t="shared" si="11"/>
        <v>0.39825581395348836</v>
      </c>
      <c r="Z36" s="203">
        <v>1130</v>
      </c>
      <c r="AA36" s="204">
        <f t="shared" si="12"/>
        <v>488</v>
      </c>
      <c r="AB36" s="211">
        <f>SUMIF('３社計（単位会）'!$A$7:$A$446,'3社計（局連・県連進捗）'!$A36,'３社計（単位会）'!Z$7:Z$446)</f>
        <v>464</v>
      </c>
      <c r="AC36" s="207">
        <f>SUMIF('３社計（単位会）'!$A$7:$A$446,'3社計（局連・県連進捗）'!$A36,'３社計（単位会）'!AA$7:AA$446)</f>
        <v>24</v>
      </c>
      <c r="AD36" s="208">
        <f>SUMIF('３社計（単位会）'!$A$7:$A$446,'3社計（局連・県連進捗）'!$A36,'３社計（単位会）'!AB$7:AB$446)</f>
        <v>0</v>
      </c>
      <c r="AE36" s="213">
        <f t="shared" si="13"/>
        <v>0.43185840707964601</v>
      </c>
      <c r="AF36" s="206">
        <v>165</v>
      </c>
      <c r="AG36" s="203">
        <f t="shared" si="14"/>
        <v>45</v>
      </c>
      <c r="AH36" s="207">
        <f>SUMIF('３社計（単位会）'!$A$7:$A$446,'3社計（局連・県連進捗）'!$A36,'３社計（単位会）'!AD$7:AD$446)</f>
        <v>24</v>
      </c>
      <c r="AI36" s="207">
        <f>SUMIF('３社計（単位会）'!$A$7:$A$446,'3社計（局連・県連進捗）'!$A36,'３社計（単位会）'!AE$7:AE$446)</f>
        <v>21</v>
      </c>
      <c r="AJ36" s="208">
        <f>SUMIF('３社計（単位会）'!$A$7:$A$446,'3社計（局連・県連進捗）'!$A36,'３社計（単位会）'!AF$7:AF$446)</f>
        <v>0</v>
      </c>
      <c r="AK36" s="209">
        <f t="shared" si="15"/>
        <v>0.27272727272727271</v>
      </c>
      <c r="AL36" s="203">
        <v>853</v>
      </c>
      <c r="AM36" s="214">
        <f t="shared" si="16"/>
        <v>518</v>
      </c>
      <c r="AN36" s="215">
        <f>SUMIF('３社計（単位会）'!$A$7:$A$446,'3社計（局連・県連進捗）'!$A36,'３社計（単位会）'!AI$7:AI$446)</f>
        <v>385</v>
      </c>
      <c r="AO36" s="216">
        <f>SUMIF('３社計（単位会）'!$A$7:$A$446,'3社計（局連・県連進捗）'!$A36,'３社計（単位会）'!AK$7:AK$446)</f>
        <v>133</v>
      </c>
      <c r="AP36" s="217">
        <f>SUMIF('３社計（単位会）'!$A$7:$A$446,'3社計（局連・県連進捗）'!$A36,'３社計（単位会）'!AM$7:AM$446)</f>
        <v>0</v>
      </c>
      <c r="AQ36" s="209">
        <f t="shared" si="17"/>
        <v>0.60726846424384529</v>
      </c>
    </row>
    <row r="37" spans="1:43" ht="18.75" customHeight="1" x14ac:dyDescent="0.4">
      <c r="A37" s="95" t="s">
        <v>507</v>
      </c>
      <c r="B37" s="108">
        <f t="shared" si="0"/>
        <v>338</v>
      </c>
      <c r="C37" s="109">
        <f t="shared" si="3"/>
        <v>118</v>
      </c>
      <c r="D37" s="110">
        <f t="shared" si="1"/>
        <v>0.34911242603550297</v>
      </c>
      <c r="E37" s="108">
        <f t="shared" si="2"/>
        <v>2011</v>
      </c>
      <c r="F37" s="109">
        <f t="shared" si="4"/>
        <v>1138</v>
      </c>
      <c r="G37" s="110">
        <f t="shared" si="5"/>
        <v>0.56588761810044752</v>
      </c>
      <c r="H37" s="111">
        <v>86</v>
      </c>
      <c r="I37" s="108">
        <f t="shared" si="6"/>
        <v>51</v>
      </c>
      <c r="J37" s="112">
        <f>SUMIF('３社計（単位会）'!$A$7:$A$446,'3社計（局連・県連進捗）'!$A37,'３社計（単位会）'!G$7:G$446)</f>
        <v>45</v>
      </c>
      <c r="K37" s="112">
        <f>SUMIF('３社計（単位会）'!$A$7:$A$446,'3社計（局連・県連進捗）'!$A37,'３社計（単位会）'!I$7:I$446)</f>
        <v>6</v>
      </c>
      <c r="L37" s="113">
        <f>SUMIF('３社計（単位会）'!$A$7:$A$446,'3社計（局連・県連進捗）'!$A37,'３社計（単位会）'!K$7:K$446)</f>
        <v>0</v>
      </c>
      <c r="M37" s="120">
        <f t="shared" si="7"/>
        <v>0.59302325581395354</v>
      </c>
      <c r="N37" s="108">
        <v>909</v>
      </c>
      <c r="O37" s="108">
        <f t="shared" si="8"/>
        <v>394</v>
      </c>
      <c r="P37" s="112">
        <f>SUMIF('３社計（単位会）'!$A$7:$A$446,'3社計（局連・県連進捗）'!$A37,'３社計（単位会）'!O$7:O$446)</f>
        <v>353</v>
      </c>
      <c r="Q37" s="112">
        <f>SUMIF('３社計（単位会）'!$A$7:$A$446,'3社計（局連・県連進捗）'!$A37,'３社計（単位会）'!Q$7:Q$446)</f>
        <v>41</v>
      </c>
      <c r="R37" s="113">
        <f>SUMIF('３社計（単位会）'!$A$7:$A$446,'3社計（局連・県連進捗）'!$A37,'３社計（単位会）'!S$7:S$446)</f>
        <v>0</v>
      </c>
      <c r="S37" s="122">
        <f t="shared" si="9"/>
        <v>0.43344334433443343</v>
      </c>
      <c r="T37" s="111">
        <v>135</v>
      </c>
      <c r="U37" s="109">
        <f t="shared" si="10"/>
        <v>44</v>
      </c>
      <c r="V37" s="128">
        <f>SUMIF('３社計（単位会）'!$A$7:$A$446,'3社計（局連・県連進捗）'!$A37,'３社計（単位会）'!V$7:V$446)</f>
        <v>30</v>
      </c>
      <c r="W37" s="112">
        <f>SUMIF('３社計（単位会）'!$A$7:$A$446,'3社計（局連・県連進捗）'!$A37,'３社計（単位会）'!W$7:W$446)</f>
        <v>14</v>
      </c>
      <c r="X37" s="113">
        <f>SUMIF('３社計（単位会）'!$A$7:$A$446,'3社計（局連・県連進捗）'!$A37,'３社計（単位会）'!X$7:X$446)</f>
        <v>0</v>
      </c>
      <c r="Y37" s="114">
        <f t="shared" si="11"/>
        <v>0.32592592592592595</v>
      </c>
      <c r="Z37" s="108">
        <v>396</v>
      </c>
      <c r="AA37" s="109">
        <f t="shared" si="12"/>
        <v>175</v>
      </c>
      <c r="AB37" s="128">
        <f>SUMIF('３社計（単位会）'!$A$7:$A$446,'3社計（局連・県連進捗）'!$A37,'３社計（単位会）'!Z$7:Z$446)</f>
        <v>159</v>
      </c>
      <c r="AC37" s="112">
        <f>SUMIF('３社計（単位会）'!$A$7:$A$446,'3社計（局連・県連進捗）'!$A37,'３社計（単位会）'!AA$7:AA$446)</f>
        <v>16</v>
      </c>
      <c r="AD37" s="113">
        <f>SUMIF('３社計（単位会）'!$A$7:$A$446,'3社計（局連・県連進捗）'!$A37,'３社計（単位会）'!AB$7:AB$446)</f>
        <v>0</v>
      </c>
      <c r="AE37" s="124">
        <f t="shared" si="13"/>
        <v>0.44191919191919193</v>
      </c>
      <c r="AF37" s="111">
        <v>117</v>
      </c>
      <c r="AG37" s="108">
        <f t="shared" si="14"/>
        <v>23</v>
      </c>
      <c r="AH37" s="112">
        <f>SUMIF('３社計（単位会）'!$A$7:$A$446,'3社計（局連・県連進捗）'!$A37,'３社計（単位会）'!AD$7:AD$446)</f>
        <v>7</v>
      </c>
      <c r="AI37" s="112">
        <f>SUMIF('３社計（単位会）'!$A$7:$A$446,'3社計（局連・県連進捗）'!$A37,'３社計（単位会）'!AE$7:AE$446)</f>
        <v>16</v>
      </c>
      <c r="AJ37" s="113">
        <f>SUMIF('３社計（単位会）'!$A$7:$A$446,'3社計（局連・県連進捗）'!$A37,'３社計（単位会）'!AF$7:AF$446)</f>
        <v>0</v>
      </c>
      <c r="AK37" s="120">
        <f t="shared" si="15"/>
        <v>0.19658119658119658</v>
      </c>
      <c r="AL37" s="108">
        <v>706</v>
      </c>
      <c r="AM37" s="115">
        <f t="shared" si="16"/>
        <v>569</v>
      </c>
      <c r="AN37" s="116">
        <f>SUMIF('３社計（単位会）'!$A$7:$A$446,'3社計（局連・県連進捗）'!$A37,'３社計（単位会）'!AI$7:AI$446)</f>
        <v>471</v>
      </c>
      <c r="AO37" s="117">
        <f>SUMIF('３社計（単位会）'!$A$7:$A$446,'3社計（局連・県連進捗）'!$A37,'３社計（単位会）'!AK$7:AK$446)</f>
        <v>98</v>
      </c>
      <c r="AP37" s="118">
        <f>SUMIF('３社計（単位会）'!$A$7:$A$446,'3社計（局連・県連進捗）'!$A37,'３社計（単位会）'!AM$7:AM$446)</f>
        <v>0</v>
      </c>
      <c r="AQ37" s="120">
        <f t="shared" si="17"/>
        <v>0.80594900849858353</v>
      </c>
    </row>
    <row r="38" spans="1:43" ht="18.75" customHeight="1" x14ac:dyDescent="0.4">
      <c r="A38" s="95" t="s">
        <v>508</v>
      </c>
      <c r="B38" s="108">
        <f t="shared" si="0"/>
        <v>393</v>
      </c>
      <c r="C38" s="109">
        <f t="shared" si="3"/>
        <v>185</v>
      </c>
      <c r="D38" s="110">
        <f t="shared" si="1"/>
        <v>0.47073791348600508</v>
      </c>
      <c r="E38" s="108">
        <f t="shared" si="2"/>
        <v>2394</v>
      </c>
      <c r="F38" s="109">
        <f t="shared" si="4"/>
        <v>1144</v>
      </c>
      <c r="G38" s="110">
        <f t="shared" si="5"/>
        <v>0.4778613199665831</v>
      </c>
      <c r="H38" s="111">
        <v>87</v>
      </c>
      <c r="I38" s="108">
        <f t="shared" si="6"/>
        <v>30</v>
      </c>
      <c r="J38" s="112">
        <f>SUMIF('３社計（単位会）'!$A$7:$A$446,'3社計（局連・県連進捗）'!$A38,'３社計（単位会）'!G$7:G$446)</f>
        <v>19</v>
      </c>
      <c r="K38" s="112">
        <f>SUMIF('３社計（単位会）'!$A$7:$A$446,'3社計（局連・県連進捗）'!$A38,'３社計（単位会）'!I$7:I$446)</f>
        <v>11</v>
      </c>
      <c r="L38" s="113">
        <f>SUMIF('３社計（単位会）'!$A$7:$A$446,'3社計（局連・県連進捗）'!$A38,'３社計（単位会）'!K$7:K$446)</f>
        <v>0</v>
      </c>
      <c r="M38" s="120">
        <f t="shared" si="7"/>
        <v>0.34482758620689657</v>
      </c>
      <c r="N38" s="108">
        <v>904</v>
      </c>
      <c r="O38" s="108">
        <f t="shared" si="8"/>
        <v>287</v>
      </c>
      <c r="P38" s="112">
        <f>SUMIF('３社計（単位会）'!$A$7:$A$446,'3社計（局連・県連進捗）'!$A38,'３社計（単位会）'!O$7:O$446)</f>
        <v>239</v>
      </c>
      <c r="Q38" s="112">
        <f>SUMIF('３社計（単位会）'!$A$7:$A$446,'3社計（局連・県連進捗）'!$A38,'３社計（単位会）'!Q$7:Q$446)</f>
        <v>48</v>
      </c>
      <c r="R38" s="113">
        <f>SUMIF('３社計（単位会）'!$A$7:$A$446,'3社計（局連・県連進捗）'!$A38,'３社計（単位会）'!S$7:S$446)</f>
        <v>0</v>
      </c>
      <c r="S38" s="122">
        <f t="shared" si="9"/>
        <v>0.31747787610619471</v>
      </c>
      <c r="T38" s="111">
        <v>227</v>
      </c>
      <c r="U38" s="109">
        <f t="shared" si="10"/>
        <v>115</v>
      </c>
      <c r="V38" s="128">
        <f>SUMIF('３社計（単位会）'!$A$7:$A$446,'3社計（局連・県連進捗）'!$A38,'３社計（単位会）'!V$7:V$446)</f>
        <v>94</v>
      </c>
      <c r="W38" s="112">
        <f>SUMIF('３社計（単位会）'!$A$7:$A$446,'3社計（局連・県連進捗）'!$A38,'３社計（単位会）'!W$7:W$446)</f>
        <v>21</v>
      </c>
      <c r="X38" s="113">
        <f>SUMIF('３社計（単位会）'!$A$7:$A$446,'3社計（局連・県連進捗）'!$A38,'３社計（単位会）'!X$7:X$446)</f>
        <v>0</v>
      </c>
      <c r="Y38" s="114">
        <f t="shared" si="11"/>
        <v>0.50660792951541855</v>
      </c>
      <c r="Z38" s="108">
        <v>857</v>
      </c>
      <c r="AA38" s="109">
        <f t="shared" si="12"/>
        <v>424</v>
      </c>
      <c r="AB38" s="128">
        <f>SUMIF('３社計（単位会）'!$A$7:$A$446,'3社計（局連・県連進捗）'!$A38,'３社計（単位会）'!Z$7:Z$446)</f>
        <v>401</v>
      </c>
      <c r="AC38" s="112">
        <f>SUMIF('３社計（単位会）'!$A$7:$A$446,'3社計（局連・県連進捗）'!$A38,'３社計（単位会）'!AA$7:AA$446)</f>
        <v>23</v>
      </c>
      <c r="AD38" s="113">
        <f>SUMIF('３社計（単位会）'!$A$7:$A$446,'3社計（局連・県連進捗）'!$A38,'３社計（単位会）'!AB$7:AB$446)</f>
        <v>0</v>
      </c>
      <c r="AE38" s="124">
        <f t="shared" si="13"/>
        <v>0.49474912485414235</v>
      </c>
      <c r="AF38" s="111">
        <v>79</v>
      </c>
      <c r="AG38" s="108">
        <f t="shared" si="14"/>
        <v>40</v>
      </c>
      <c r="AH38" s="112">
        <f>SUMIF('３社計（単位会）'!$A$7:$A$446,'3社計（局連・県連進捗）'!$A38,'３社計（単位会）'!AD$7:AD$446)</f>
        <v>26</v>
      </c>
      <c r="AI38" s="112">
        <f>SUMIF('３社計（単位会）'!$A$7:$A$446,'3社計（局連・県連進捗）'!$A38,'３社計（単位会）'!AE$7:AE$446)</f>
        <v>14</v>
      </c>
      <c r="AJ38" s="113">
        <f>SUMIF('３社計（単位会）'!$A$7:$A$446,'3社計（局連・県連進捗）'!$A38,'３社計（単位会）'!AF$7:AF$446)</f>
        <v>0</v>
      </c>
      <c r="AK38" s="120">
        <f t="shared" si="15"/>
        <v>0.50632911392405067</v>
      </c>
      <c r="AL38" s="108">
        <v>633</v>
      </c>
      <c r="AM38" s="115">
        <f t="shared" si="16"/>
        <v>433</v>
      </c>
      <c r="AN38" s="116">
        <f>SUMIF('３社計（単位会）'!$A$7:$A$446,'3社計（局連・県連進捗）'!$A38,'３社計（単位会）'!AI$7:AI$446)</f>
        <v>337</v>
      </c>
      <c r="AO38" s="117">
        <f>SUMIF('３社計（単位会）'!$A$7:$A$446,'3社計（局連・県連進捗）'!$A38,'３社計（単位会）'!AK$7:AK$446)</f>
        <v>96</v>
      </c>
      <c r="AP38" s="118">
        <f>SUMIF('３社計（単位会）'!$A$7:$A$446,'3社計（局連・県連進捗）'!$A38,'３社計（単位会）'!AM$7:AM$446)</f>
        <v>0</v>
      </c>
      <c r="AQ38" s="120">
        <f t="shared" si="17"/>
        <v>0.68404423380726698</v>
      </c>
    </row>
    <row r="39" spans="1:43" ht="18.75" customHeight="1" x14ac:dyDescent="0.4">
      <c r="A39" s="95" t="s">
        <v>509</v>
      </c>
      <c r="B39" s="108">
        <f t="shared" si="0"/>
        <v>150</v>
      </c>
      <c r="C39" s="109">
        <f t="shared" si="3"/>
        <v>73</v>
      </c>
      <c r="D39" s="110">
        <f t="shared" si="1"/>
        <v>0.48666666666666669</v>
      </c>
      <c r="E39" s="108">
        <f t="shared" si="2"/>
        <v>981</v>
      </c>
      <c r="F39" s="109">
        <f t="shared" si="4"/>
        <v>610</v>
      </c>
      <c r="G39" s="110">
        <f t="shared" si="5"/>
        <v>0.62181447502548415</v>
      </c>
      <c r="H39" s="111">
        <v>35</v>
      </c>
      <c r="I39" s="108">
        <f t="shared" si="6"/>
        <v>21</v>
      </c>
      <c r="J39" s="112">
        <f>SUMIF('３社計（単位会）'!$A$7:$A$446,'3社計（局連・県連進捗）'!$A39,'３社計（単位会）'!G$7:G$446)</f>
        <v>21</v>
      </c>
      <c r="K39" s="112">
        <f>SUMIF('３社計（単位会）'!$A$7:$A$446,'3社計（局連・県連進捗）'!$A39,'３社計（単位会）'!I$7:I$446)</f>
        <v>0</v>
      </c>
      <c r="L39" s="113">
        <f>SUMIF('３社計（単位会）'!$A$7:$A$446,'3社計（局連・県連進捗）'!$A39,'３社計（単位会）'!K$7:K$446)</f>
        <v>0</v>
      </c>
      <c r="M39" s="120">
        <f t="shared" si="7"/>
        <v>0.6</v>
      </c>
      <c r="N39" s="108">
        <v>376</v>
      </c>
      <c r="O39" s="108">
        <f t="shared" si="8"/>
        <v>134</v>
      </c>
      <c r="P39" s="112">
        <f>SUMIF('３社計（単位会）'!$A$7:$A$446,'3社計（局連・県連進捗）'!$A39,'３社計（単位会）'!O$7:O$446)</f>
        <v>129</v>
      </c>
      <c r="Q39" s="112">
        <f>SUMIF('３社計（単位会）'!$A$7:$A$446,'3社計（局連・県連進捗）'!$A39,'３社計（単位会）'!Q$7:Q$446)</f>
        <v>5</v>
      </c>
      <c r="R39" s="113">
        <f>SUMIF('３社計（単位会）'!$A$7:$A$446,'3社計（局連・県連進捗）'!$A39,'３社計（単位会）'!S$7:S$446)</f>
        <v>0</v>
      </c>
      <c r="S39" s="122">
        <f t="shared" si="9"/>
        <v>0.35638297872340424</v>
      </c>
      <c r="T39" s="111">
        <v>80</v>
      </c>
      <c r="U39" s="109">
        <f t="shared" si="10"/>
        <v>28</v>
      </c>
      <c r="V39" s="128">
        <f>SUMIF('３社計（単位会）'!$A$7:$A$446,'3社計（局連・県連進捗）'!$A39,'３社計（単位会）'!V$7:V$446)</f>
        <v>20</v>
      </c>
      <c r="W39" s="112">
        <f>SUMIF('３社計（単位会）'!$A$7:$A$446,'3社計（局連・県連進捗）'!$A39,'３社計（単位会）'!W$7:W$446)</f>
        <v>8</v>
      </c>
      <c r="X39" s="113">
        <f>SUMIF('３社計（単位会）'!$A$7:$A$446,'3社計（局連・県連進捗）'!$A39,'３社計（単位会）'!X$7:X$446)</f>
        <v>0</v>
      </c>
      <c r="Y39" s="114">
        <f t="shared" si="11"/>
        <v>0.35</v>
      </c>
      <c r="Z39" s="108">
        <v>200</v>
      </c>
      <c r="AA39" s="109">
        <f t="shared" si="12"/>
        <v>88</v>
      </c>
      <c r="AB39" s="128">
        <f>SUMIF('３社計（単位会）'!$A$7:$A$446,'3社計（局連・県連進捗）'!$A39,'３社計（単位会）'!Z$7:Z$446)</f>
        <v>80</v>
      </c>
      <c r="AC39" s="112">
        <f>SUMIF('３社計（単位会）'!$A$7:$A$446,'3社計（局連・県連進捗）'!$A39,'３社計（単位会）'!AA$7:AA$446)</f>
        <v>8</v>
      </c>
      <c r="AD39" s="113">
        <f>SUMIF('３社計（単位会）'!$A$7:$A$446,'3社計（局連・県連進捗）'!$A39,'３社計（単位会）'!AB$7:AB$446)</f>
        <v>0</v>
      </c>
      <c r="AE39" s="124">
        <f t="shared" si="13"/>
        <v>0.44</v>
      </c>
      <c r="AF39" s="111">
        <v>35</v>
      </c>
      <c r="AG39" s="108">
        <f t="shared" si="14"/>
        <v>24</v>
      </c>
      <c r="AH39" s="112">
        <f>SUMIF('３社計（単位会）'!$A$7:$A$446,'3社計（局連・県連進捗）'!$A39,'３社計（単位会）'!AD$7:AD$446)</f>
        <v>12</v>
      </c>
      <c r="AI39" s="112">
        <f>SUMIF('３社計（単位会）'!$A$7:$A$446,'3社計（局連・県連進捗）'!$A39,'３社計（単位会）'!AE$7:AE$446)</f>
        <v>12</v>
      </c>
      <c r="AJ39" s="113">
        <f>SUMIF('３社計（単位会）'!$A$7:$A$446,'3社計（局連・県連進捗）'!$A39,'３社計（単位会）'!AF$7:AF$446)</f>
        <v>0</v>
      </c>
      <c r="AK39" s="120">
        <f t="shared" si="15"/>
        <v>0.68571428571428572</v>
      </c>
      <c r="AL39" s="108">
        <v>405</v>
      </c>
      <c r="AM39" s="115">
        <f t="shared" si="16"/>
        <v>388</v>
      </c>
      <c r="AN39" s="116">
        <f>SUMIF('３社計（単位会）'!$A$7:$A$446,'3社計（局連・県連進捗）'!$A39,'３社計（単位会）'!AI$7:AI$446)</f>
        <v>339</v>
      </c>
      <c r="AO39" s="117">
        <f>SUMIF('３社計（単位会）'!$A$7:$A$446,'3社計（局連・県連進捗）'!$A39,'３社計（単位会）'!AK$7:AK$446)</f>
        <v>49</v>
      </c>
      <c r="AP39" s="118">
        <f>SUMIF('３社計（単位会）'!$A$7:$A$446,'3社計（局連・県連進捗）'!$A39,'３社計（単位会）'!AM$7:AM$446)</f>
        <v>0</v>
      </c>
      <c r="AQ39" s="120">
        <f t="shared" si="17"/>
        <v>0.9580246913580247</v>
      </c>
    </row>
    <row r="40" spans="1:43" ht="18.75" customHeight="1" thickBot="1" x14ac:dyDescent="0.45">
      <c r="A40" s="186" t="s">
        <v>510</v>
      </c>
      <c r="B40" s="187">
        <f t="shared" si="0"/>
        <v>167</v>
      </c>
      <c r="C40" s="188">
        <f t="shared" si="3"/>
        <v>77</v>
      </c>
      <c r="D40" s="189">
        <f t="shared" si="1"/>
        <v>0.46107784431137727</v>
      </c>
      <c r="E40" s="187">
        <f t="shared" si="2"/>
        <v>1403</v>
      </c>
      <c r="F40" s="188">
        <f t="shared" si="4"/>
        <v>949</v>
      </c>
      <c r="G40" s="189">
        <f t="shared" si="5"/>
        <v>0.67640769779044907</v>
      </c>
      <c r="H40" s="190">
        <v>41</v>
      </c>
      <c r="I40" s="187">
        <f t="shared" si="6"/>
        <v>38</v>
      </c>
      <c r="J40" s="191">
        <f>SUMIF('３社計（単位会）'!$A$7:$A$446,'3社計（局連・県連進捗）'!$A40,'３社計（単位会）'!G$7:G$446)</f>
        <v>36</v>
      </c>
      <c r="K40" s="191">
        <f>SUMIF('３社計（単位会）'!$A$7:$A$446,'3社計（局連・県連進捗）'!$A40,'３社計（単位会）'!I$7:I$446)</f>
        <v>2</v>
      </c>
      <c r="L40" s="192">
        <f>SUMIF('３社計（単位会）'!$A$7:$A$446,'3社計（局連・県連進捗）'!$A40,'３社計（単位会）'!K$7:K$446)</f>
        <v>0</v>
      </c>
      <c r="M40" s="193">
        <f t="shared" si="7"/>
        <v>0.92682926829268297</v>
      </c>
      <c r="N40" s="187">
        <v>446</v>
      </c>
      <c r="O40" s="187">
        <f t="shared" si="8"/>
        <v>292</v>
      </c>
      <c r="P40" s="191">
        <f>SUMIF('３社計（単位会）'!$A$7:$A$446,'3社計（局連・県連進捗）'!$A40,'３社計（単位会）'!O$7:O$446)</f>
        <v>286</v>
      </c>
      <c r="Q40" s="191">
        <f>SUMIF('３社計（単位会）'!$A$7:$A$446,'3社計（局連・県連進捗）'!$A40,'３社計（単位会）'!Q$7:Q$446)</f>
        <v>6</v>
      </c>
      <c r="R40" s="192">
        <f>SUMIF('３社計（単位会）'!$A$7:$A$446,'3社計（局連・県連進捗）'!$A40,'３社計（単位会）'!S$7:S$446)</f>
        <v>0</v>
      </c>
      <c r="S40" s="194">
        <f t="shared" si="9"/>
        <v>0.6547085201793722</v>
      </c>
      <c r="T40" s="190">
        <v>80</v>
      </c>
      <c r="U40" s="188">
        <f t="shared" si="10"/>
        <v>19</v>
      </c>
      <c r="V40" s="195">
        <f>SUMIF('３社計（単位会）'!$A$7:$A$446,'3社計（局連・県連進捗）'!$A40,'３社計（単位会）'!V$7:V$446)</f>
        <v>17</v>
      </c>
      <c r="W40" s="191">
        <f>SUMIF('３社計（単位会）'!$A$7:$A$446,'3社計（局連・県連進捗）'!$A40,'３社計（単位会）'!W$7:W$446)</f>
        <v>2</v>
      </c>
      <c r="X40" s="192">
        <f>SUMIF('３社計（単位会）'!$A$7:$A$446,'3社計（局連・県連進捗）'!$A40,'３社計（単位会）'!X$7:X$446)</f>
        <v>0</v>
      </c>
      <c r="Y40" s="196">
        <f t="shared" si="11"/>
        <v>0.23749999999999999</v>
      </c>
      <c r="Z40" s="187">
        <v>188</v>
      </c>
      <c r="AA40" s="188">
        <f t="shared" si="12"/>
        <v>48</v>
      </c>
      <c r="AB40" s="195">
        <f>SUMIF('３社計（単位会）'!$A$7:$A$446,'3社計（局連・県連進捗）'!$A40,'３社計（単位会）'!Z$7:Z$446)</f>
        <v>46</v>
      </c>
      <c r="AC40" s="191">
        <f>SUMIF('３社計（単位会）'!$A$7:$A$446,'3社計（局連・県連進捗）'!$A40,'３社計（単位会）'!AA$7:AA$446)</f>
        <v>2</v>
      </c>
      <c r="AD40" s="192">
        <f>SUMIF('３社計（単位会）'!$A$7:$A$446,'3社計（局連・県連進捗）'!$A40,'３社計（単位会）'!AB$7:AB$446)</f>
        <v>0</v>
      </c>
      <c r="AE40" s="197">
        <f t="shared" si="13"/>
        <v>0.25531914893617019</v>
      </c>
      <c r="AF40" s="190">
        <v>46</v>
      </c>
      <c r="AG40" s="187">
        <f t="shared" si="14"/>
        <v>20</v>
      </c>
      <c r="AH40" s="191">
        <f>SUMIF('３社計（単位会）'!$A$7:$A$446,'3社計（局連・県連進捗）'!$A40,'３社計（単位会）'!AD$7:AD$446)</f>
        <v>16</v>
      </c>
      <c r="AI40" s="191">
        <f>SUMIF('３社計（単位会）'!$A$7:$A$446,'3社計（局連・県連進捗）'!$A40,'３社計（単位会）'!AE$7:AE$446)</f>
        <v>4</v>
      </c>
      <c r="AJ40" s="192">
        <f>SUMIF('３社計（単位会）'!$A$7:$A$446,'3社計（局連・県連進捗）'!$A40,'３社計（単位会）'!AF$7:AF$446)</f>
        <v>0</v>
      </c>
      <c r="AK40" s="193">
        <f t="shared" si="15"/>
        <v>0.43478260869565216</v>
      </c>
      <c r="AL40" s="187">
        <v>769</v>
      </c>
      <c r="AM40" s="198">
        <f t="shared" si="16"/>
        <v>609</v>
      </c>
      <c r="AN40" s="199">
        <f>SUMIF('３社計（単位会）'!$A$7:$A$446,'3社計（局連・県連進捗）'!$A40,'３社計（単位会）'!AI$7:AI$446)</f>
        <v>575</v>
      </c>
      <c r="AO40" s="200">
        <f>SUMIF('３社計（単位会）'!$A$7:$A$446,'3社計（局連・県連進捗）'!$A40,'３社計（単位会）'!AK$7:AK$446)</f>
        <v>34</v>
      </c>
      <c r="AP40" s="201">
        <f>SUMIF('３社計（単位会）'!$A$7:$A$446,'3社計（局連・県連進捗）'!$A40,'３社計（単位会）'!AM$7:AM$446)</f>
        <v>0</v>
      </c>
      <c r="AQ40" s="193">
        <f t="shared" si="17"/>
        <v>0.7919375812743823</v>
      </c>
    </row>
    <row r="41" spans="1:43" ht="18.75" customHeight="1" thickBot="1" x14ac:dyDescent="0.45">
      <c r="A41" s="218" t="s">
        <v>545</v>
      </c>
      <c r="B41" s="219">
        <f>SUM(B36:B40)</f>
        <v>1726</v>
      </c>
      <c r="C41" s="220">
        <f>SUM(C36:C40)</f>
        <v>696</v>
      </c>
      <c r="D41" s="221">
        <f t="shared" si="1"/>
        <v>0.40324449594438005</v>
      </c>
      <c r="E41" s="219">
        <f>SUM(E36:E40)</f>
        <v>10676</v>
      </c>
      <c r="F41" s="220">
        <f>SUM(F36:F40)</f>
        <v>5509</v>
      </c>
      <c r="G41" s="221">
        <f t="shared" si="5"/>
        <v>0.51601723491944551</v>
      </c>
      <c r="H41" s="222">
        <f>SUM(H36:H40)</f>
        <v>418</v>
      </c>
      <c r="I41" s="219">
        <f t="shared" ref="I41:L41" si="48">SUM(I36:I40)</f>
        <v>201</v>
      </c>
      <c r="J41" s="223">
        <f t="shared" si="48"/>
        <v>160</v>
      </c>
      <c r="K41" s="223">
        <f t="shared" si="48"/>
        <v>41</v>
      </c>
      <c r="L41" s="224">
        <f t="shared" si="48"/>
        <v>0</v>
      </c>
      <c r="M41" s="225">
        <f t="shared" si="7"/>
        <v>0.48086124401913877</v>
      </c>
      <c r="N41" s="219">
        <f t="shared" ref="N41:R41" si="49">SUM(N36:N40)</f>
        <v>4539</v>
      </c>
      <c r="O41" s="219">
        <f t="shared" si="49"/>
        <v>1769</v>
      </c>
      <c r="P41" s="223">
        <f t="shared" si="49"/>
        <v>1544</v>
      </c>
      <c r="Q41" s="223">
        <f t="shared" si="49"/>
        <v>225</v>
      </c>
      <c r="R41" s="224">
        <f t="shared" si="49"/>
        <v>0</v>
      </c>
      <c r="S41" s="226">
        <f t="shared" si="9"/>
        <v>0.38973342145847101</v>
      </c>
      <c r="T41" s="222">
        <f t="shared" ref="T41:X41" si="50">SUM(T36:T40)</f>
        <v>866</v>
      </c>
      <c r="U41" s="220">
        <f t="shared" si="50"/>
        <v>343</v>
      </c>
      <c r="V41" s="227">
        <f t="shared" si="50"/>
        <v>279</v>
      </c>
      <c r="W41" s="223">
        <f t="shared" si="50"/>
        <v>64</v>
      </c>
      <c r="X41" s="224">
        <f t="shared" si="50"/>
        <v>0</v>
      </c>
      <c r="Y41" s="228">
        <f t="shared" si="11"/>
        <v>0.39607390300230949</v>
      </c>
      <c r="Z41" s="219">
        <f t="shared" ref="Z41:AD41" si="51">SUM(Z36:Z40)</f>
        <v>2771</v>
      </c>
      <c r="AA41" s="220">
        <f t="shared" si="51"/>
        <v>1223</v>
      </c>
      <c r="AB41" s="227">
        <f t="shared" si="51"/>
        <v>1150</v>
      </c>
      <c r="AC41" s="223">
        <f t="shared" si="51"/>
        <v>73</v>
      </c>
      <c r="AD41" s="224">
        <f t="shared" si="51"/>
        <v>0</v>
      </c>
      <c r="AE41" s="229">
        <f t="shared" si="13"/>
        <v>0.4413569108625045</v>
      </c>
      <c r="AF41" s="222">
        <f t="shared" ref="AF41:AJ41" si="52">SUM(AF36:AF40)</f>
        <v>442</v>
      </c>
      <c r="AG41" s="219">
        <f t="shared" si="52"/>
        <v>152</v>
      </c>
      <c r="AH41" s="223">
        <f t="shared" si="52"/>
        <v>85</v>
      </c>
      <c r="AI41" s="223">
        <f t="shared" si="52"/>
        <v>67</v>
      </c>
      <c r="AJ41" s="224">
        <f t="shared" si="52"/>
        <v>0</v>
      </c>
      <c r="AK41" s="225">
        <f t="shared" si="15"/>
        <v>0.34389140271493213</v>
      </c>
      <c r="AL41" s="219">
        <f t="shared" ref="AL41:AP41" si="53">SUM(AL36:AL40)</f>
        <v>3366</v>
      </c>
      <c r="AM41" s="230">
        <f t="shared" si="53"/>
        <v>2517</v>
      </c>
      <c r="AN41" s="231">
        <f t="shared" si="53"/>
        <v>2107</v>
      </c>
      <c r="AO41" s="232">
        <f t="shared" si="53"/>
        <v>410</v>
      </c>
      <c r="AP41" s="233">
        <f t="shared" si="53"/>
        <v>0</v>
      </c>
      <c r="AQ41" s="234">
        <f t="shared" si="17"/>
        <v>0.74777183600713015</v>
      </c>
    </row>
    <row r="42" spans="1:43" ht="18.75" customHeight="1" x14ac:dyDescent="0.4">
      <c r="A42" s="202" t="s">
        <v>511</v>
      </c>
      <c r="B42" s="203">
        <f t="shared" si="0"/>
        <v>233</v>
      </c>
      <c r="C42" s="204">
        <f t="shared" si="3"/>
        <v>129</v>
      </c>
      <c r="D42" s="205">
        <f t="shared" si="1"/>
        <v>0.55364806866952787</v>
      </c>
      <c r="E42" s="203">
        <f t="shared" si="2"/>
        <v>1202</v>
      </c>
      <c r="F42" s="204">
        <f t="shared" si="4"/>
        <v>714</v>
      </c>
      <c r="G42" s="205">
        <f t="shared" si="5"/>
        <v>0.59400998336106492</v>
      </c>
      <c r="H42" s="206">
        <v>64</v>
      </c>
      <c r="I42" s="203">
        <f t="shared" si="6"/>
        <v>41</v>
      </c>
      <c r="J42" s="207">
        <f>SUMIF('３社計（単位会）'!$A$7:$A$446,'3社計（局連・県連進捗）'!$A42,'３社計（単位会）'!G$7:G$446)</f>
        <v>33</v>
      </c>
      <c r="K42" s="207">
        <f>SUMIF('３社計（単位会）'!$A$7:$A$446,'3社計（局連・県連進捗）'!$A42,'３社計（単位会）'!I$7:I$446)</f>
        <v>8</v>
      </c>
      <c r="L42" s="208">
        <f>SUMIF('３社計（単位会）'!$A$7:$A$446,'3社計（局連・県連進捗）'!$A42,'３社計（単位会）'!K$7:K$446)</f>
        <v>0</v>
      </c>
      <c r="M42" s="209">
        <f t="shared" si="7"/>
        <v>0.640625</v>
      </c>
      <c r="N42" s="203">
        <v>575</v>
      </c>
      <c r="O42" s="203">
        <f t="shared" si="8"/>
        <v>291</v>
      </c>
      <c r="P42" s="207">
        <f>SUMIF('３社計（単位会）'!$A$7:$A$446,'3社計（局連・県連進捗）'!$A42,'３社計（単位会）'!O$7:O$446)</f>
        <v>274</v>
      </c>
      <c r="Q42" s="207">
        <f>SUMIF('３社計（単位会）'!$A$7:$A$446,'3社計（局連・県連進捗）'!$A42,'３社計（単位会）'!Q$7:Q$446)</f>
        <v>17</v>
      </c>
      <c r="R42" s="208">
        <f>SUMIF('３社計（単位会）'!$A$7:$A$446,'3社計（局連・県連進捗）'!$A42,'３社計（単位会）'!S$7:S$446)</f>
        <v>0</v>
      </c>
      <c r="S42" s="210">
        <f t="shared" si="9"/>
        <v>0.50608695652173918</v>
      </c>
      <c r="T42" s="206">
        <v>116</v>
      </c>
      <c r="U42" s="204">
        <f t="shared" si="10"/>
        <v>67</v>
      </c>
      <c r="V42" s="211">
        <f>SUMIF('３社計（単位会）'!$A$7:$A$446,'3社計（局連・県連進捗）'!$A42,'３社計（単位会）'!V$7:V$446)</f>
        <v>58</v>
      </c>
      <c r="W42" s="207">
        <f>SUMIF('３社計（単位会）'!$A$7:$A$446,'3社計（局連・県連進捗）'!$A42,'３社計（単位会）'!W$7:W$446)</f>
        <v>9</v>
      </c>
      <c r="X42" s="208">
        <f>SUMIF('３社計（単位会）'!$A$7:$A$446,'3社計（局連・県連進捗）'!$A42,'３社計（単位会）'!X$7:X$446)</f>
        <v>0</v>
      </c>
      <c r="Y42" s="212">
        <f t="shared" si="11"/>
        <v>0.57758620689655171</v>
      </c>
      <c r="Z42" s="203">
        <v>334</v>
      </c>
      <c r="AA42" s="204">
        <f t="shared" si="12"/>
        <v>174</v>
      </c>
      <c r="AB42" s="211">
        <f>SUMIF('３社計（単位会）'!$A$7:$A$446,'3社計（局連・県連進捗）'!$A42,'３社計（単位会）'!Z$7:Z$446)</f>
        <v>164</v>
      </c>
      <c r="AC42" s="207">
        <f>SUMIF('３社計（単位会）'!$A$7:$A$446,'3社計（局連・県連進捗）'!$A42,'３社計（単位会）'!AA$7:AA$446)</f>
        <v>10</v>
      </c>
      <c r="AD42" s="208">
        <f>SUMIF('３社計（単位会）'!$A$7:$A$446,'3社計（局連・県連進捗）'!$A42,'３社計（単位会）'!AB$7:AB$446)</f>
        <v>0</v>
      </c>
      <c r="AE42" s="213">
        <f t="shared" si="13"/>
        <v>0.52095808383233533</v>
      </c>
      <c r="AF42" s="206">
        <v>53</v>
      </c>
      <c r="AG42" s="203">
        <f t="shared" si="14"/>
        <v>21</v>
      </c>
      <c r="AH42" s="207">
        <f>SUMIF('３社計（単位会）'!$A$7:$A$446,'3社計（局連・県連進捗）'!$A42,'３社計（単位会）'!AD$7:AD$446)</f>
        <v>14</v>
      </c>
      <c r="AI42" s="207">
        <f>SUMIF('３社計（単位会）'!$A$7:$A$446,'3社計（局連・県連進捗）'!$A42,'３社計（単位会）'!AE$7:AE$446)</f>
        <v>7</v>
      </c>
      <c r="AJ42" s="208">
        <f>SUMIF('３社計（単位会）'!$A$7:$A$446,'3社計（局連・県連進捗）'!$A42,'３社計（単位会）'!AF$7:AF$446)</f>
        <v>0</v>
      </c>
      <c r="AK42" s="209">
        <f t="shared" si="15"/>
        <v>0.39622641509433965</v>
      </c>
      <c r="AL42" s="203">
        <v>293</v>
      </c>
      <c r="AM42" s="214">
        <f t="shared" si="16"/>
        <v>249</v>
      </c>
      <c r="AN42" s="215">
        <f>SUMIF('３社計（単位会）'!$A$7:$A$446,'3社計（局連・県連進捗）'!$A42,'３社計（単位会）'!AI$7:AI$446)</f>
        <v>191</v>
      </c>
      <c r="AO42" s="216">
        <f>SUMIF('３社計（単位会）'!$A$7:$A$446,'3社計（局連・県連進捗）'!$A42,'３社計（単位会）'!AK$7:AK$446)</f>
        <v>58</v>
      </c>
      <c r="AP42" s="217">
        <f>SUMIF('３社計（単位会）'!$A$7:$A$446,'3社計（局連・県連進捗）'!$A42,'３社計（単位会）'!AM$7:AM$446)</f>
        <v>0</v>
      </c>
      <c r="AQ42" s="209">
        <f t="shared" si="17"/>
        <v>0.84982935153583616</v>
      </c>
    </row>
    <row r="43" spans="1:43" ht="18.75" customHeight="1" x14ac:dyDescent="0.4">
      <c r="A43" s="95" t="s">
        <v>512</v>
      </c>
      <c r="B43" s="108">
        <f t="shared" si="0"/>
        <v>333</v>
      </c>
      <c r="C43" s="109">
        <f t="shared" si="3"/>
        <v>126</v>
      </c>
      <c r="D43" s="110">
        <f t="shared" si="1"/>
        <v>0.3783783783783784</v>
      </c>
      <c r="E43" s="108">
        <f t="shared" si="2"/>
        <v>2102</v>
      </c>
      <c r="F43" s="109">
        <f t="shared" si="4"/>
        <v>1100</v>
      </c>
      <c r="G43" s="110">
        <f t="shared" si="5"/>
        <v>0.52331113225499526</v>
      </c>
      <c r="H43" s="111">
        <v>76</v>
      </c>
      <c r="I43" s="108">
        <f t="shared" si="6"/>
        <v>16</v>
      </c>
      <c r="J43" s="112">
        <f>SUMIF('３社計（単位会）'!$A$7:$A$446,'3社計（局連・県連進捗）'!$A43,'３社計（単位会）'!G$7:G$446)</f>
        <v>11</v>
      </c>
      <c r="K43" s="112">
        <f>SUMIF('３社計（単位会）'!$A$7:$A$446,'3社計（局連・県連進捗）'!$A43,'３社計（単位会）'!I$7:I$446)</f>
        <v>5</v>
      </c>
      <c r="L43" s="113">
        <f>SUMIF('３社計（単位会）'!$A$7:$A$446,'3社計（局連・県連進捗）'!$A43,'３社計（単位会）'!K$7:K$446)</f>
        <v>0</v>
      </c>
      <c r="M43" s="120">
        <f t="shared" si="7"/>
        <v>0.21052631578947367</v>
      </c>
      <c r="N43" s="108">
        <v>895</v>
      </c>
      <c r="O43" s="108">
        <f t="shared" si="8"/>
        <v>275</v>
      </c>
      <c r="P43" s="112">
        <f>SUMIF('３社計（単位会）'!$A$7:$A$446,'3社計（局連・県連進捗）'!$A43,'３社計（単位会）'!O$7:O$446)</f>
        <v>254</v>
      </c>
      <c r="Q43" s="112">
        <f>SUMIF('３社計（単位会）'!$A$7:$A$446,'3社計（局連・県連進捗）'!$A43,'３社計（単位会）'!Q$7:Q$446)</f>
        <v>21</v>
      </c>
      <c r="R43" s="113">
        <f>SUMIF('３社計（単位会）'!$A$7:$A$446,'3社計（局連・県連進捗）'!$A43,'３社計（単位会）'!S$7:S$446)</f>
        <v>0</v>
      </c>
      <c r="S43" s="122">
        <f t="shared" si="9"/>
        <v>0.30726256983240224</v>
      </c>
      <c r="T43" s="111">
        <v>181</v>
      </c>
      <c r="U43" s="109">
        <f t="shared" si="10"/>
        <v>69</v>
      </c>
      <c r="V43" s="128">
        <f>SUMIF('３社計（単位会）'!$A$7:$A$446,'3社計（局連・県連進捗）'!$A43,'３社計（単位会）'!V$7:V$446)</f>
        <v>56</v>
      </c>
      <c r="W43" s="112">
        <f>SUMIF('３社計（単位会）'!$A$7:$A$446,'3社計（局連・県連進捗）'!$A43,'３社計（単位会）'!W$7:W$446)</f>
        <v>13</v>
      </c>
      <c r="X43" s="113">
        <f>SUMIF('３社計（単位会）'!$A$7:$A$446,'3社計（局連・県連進捗）'!$A43,'３社計（単位会）'!X$7:X$446)</f>
        <v>0</v>
      </c>
      <c r="Y43" s="114">
        <f t="shared" si="11"/>
        <v>0.38121546961325969</v>
      </c>
      <c r="Z43" s="108">
        <v>480</v>
      </c>
      <c r="AA43" s="109">
        <f t="shared" si="12"/>
        <v>199</v>
      </c>
      <c r="AB43" s="128">
        <f>SUMIF('３社計（単位会）'!$A$7:$A$446,'3社計（局連・県連進捗）'!$A43,'３社計（単位会）'!Z$7:Z$446)</f>
        <v>184</v>
      </c>
      <c r="AC43" s="112">
        <f>SUMIF('３社計（単位会）'!$A$7:$A$446,'3社計（局連・県連進捗）'!$A43,'３社計（単位会）'!AA$7:AA$446)</f>
        <v>15</v>
      </c>
      <c r="AD43" s="113">
        <f>SUMIF('３社計（単位会）'!$A$7:$A$446,'3社計（局連・県連進捗）'!$A43,'３社計（単位会）'!AB$7:AB$446)</f>
        <v>0</v>
      </c>
      <c r="AE43" s="124">
        <f t="shared" si="13"/>
        <v>0.41458333333333336</v>
      </c>
      <c r="AF43" s="111">
        <v>76</v>
      </c>
      <c r="AG43" s="108">
        <f t="shared" si="14"/>
        <v>41</v>
      </c>
      <c r="AH43" s="112">
        <f>SUMIF('３社計（単位会）'!$A$7:$A$446,'3社計（局連・県連進捗）'!$A43,'３社計（単位会）'!AD$7:AD$446)</f>
        <v>28</v>
      </c>
      <c r="AI43" s="112">
        <f>SUMIF('３社計（単位会）'!$A$7:$A$446,'3社計（局連・県連進捗）'!$A43,'３社計（単位会）'!AE$7:AE$446)</f>
        <v>13</v>
      </c>
      <c r="AJ43" s="113">
        <f>SUMIF('３社計（単位会）'!$A$7:$A$446,'3社計（局連・県連進捗）'!$A43,'３社計（単位会）'!AF$7:AF$446)</f>
        <v>0</v>
      </c>
      <c r="AK43" s="120">
        <f t="shared" si="15"/>
        <v>0.53947368421052633</v>
      </c>
      <c r="AL43" s="108">
        <v>727</v>
      </c>
      <c r="AM43" s="115">
        <f t="shared" si="16"/>
        <v>626</v>
      </c>
      <c r="AN43" s="116">
        <f>SUMIF('３社計（単位会）'!$A$7:$A$446,'3社計（局連・県連進捗）'!$A43,'３社計（単位会）'!AI$7:AI$446)</f>
        <v>542</v>
      </c>
      <c r="AO43" s="117">
        <f>SUMIF('３社計（単位会）'!$A$7:$A$446,'3社計（局連・県連進捗）'!$A43,'３社計（単位会）'!AK$7:AK$446)</f>
        <v>84</v>
      </c>
      <c r="AP43" s="118">
        <f>SUMIF('３社計（単位会）'!$A$7:$A$446,'3社計（局連・県連進捗）'!$A43,'３社計（単位会）'!AM$7:AM$446)</f>
        <v>0</v>
      </c>
      <c r="AQ43" s="120">
        <f t="shared" si="17"/>
        <v>0.86107290233837686</v>
      </c>
    </row>
    <row r="44" spans="1:43" ht="18.75" customHeight="1" x14ac:dyDescent="0.4">
      <c r="A44" s="95" t="s">
        <v>513</v>
      </c>
      <c r="B44" s="108">
        <f t="shared" si="0"/>
        <v>231</v>
      </c>
      <c r="C44" s="109">
        <f t="shared" si="3"/>
        <v>102</v>
      </c>
      <c r="D44" s="110">
        <f t="shared" si="1"/>
        <v>0.44155844155844154</v>
      </c>
      <c r="E44" s="108">
        <f t="shared" si="2"/>
        <v>1319</v>
      </c>
      <c r="F44" s="109">
        <f t="shared" si="4"/>
        <v>670</v>
      </c>
      <c r="G44" s="110">
        <f t="shared" si="5"/>
        <v>0.50796057619408641</v>
      </c>
      <c r="H44" s="111">
        <v>45</v>
      </c>
      <c r="I44" s="108">
        <f t="shared" si="6"/>
        <v>17</v>
      </c>
      <c r="J44" s="112">
        <f>SUMIF('３社計（単位会）'!$A$7:$A$446,'3社計（局連・県連進捗）'!$A44,'３社計（単位会）'!G$7:G$446)</f>
        <v>9</v>
      </c>
      <c r="K44" s="112">
        <f>SUMIF('３社計（単位会）'!$A$7:$A$446,'3社計（局連・県連進捗）'!$A44,'３社計（単位会）'!I$7:I$446)</f>
        <v>8</v>
      </c>
      <c r="L44" s="113">
        <f>SUMIF('３社計（単位会）'!$A$7:$A$446,'3社計（局連・県連進捗）'!$A44,'３社計（単位会）'!K$7:K$446)</f>
        <v>0</v>
      </c>
      <c r="M44" s="120">
        <f t="shared" si="7"/>
        <v>0.37777777777777777</v>
      </c>
      <c r="N44" s="108">
        <v>478</v>
      </c>
      <c r="O44" s="108">
        <f t="shared" si="8"/>
        <v>174</v>
      </c>
      <c r="P44" s="112">
        <f>SUMIF('３社計（単位会）'!$A$7:$A$446,'3社計（局連・県連進捗）'!$A44,'３社計（単位会）'!O$7:O$446)</f>
        <v>152</v>
      </c>
      <c r="Q44" s="112">
        <f>SUMIF('３社計（単位会）'!$A$7:$A$446,'3社計（局連・県連進捗）'!$A44,'３社計（単位会）'!Q$7:Q$446)</f>
        <v>22</v>
      </c>
      <c r="R44" s="113">
        <f>SUMIF('３社計（単位会）'!$A$7:$A$446,'3社計（局連・県連進捗）'!$A44,'３社計（単位会）'!S$7:S$446)</f>
        <v>0</v>
      </c>
      <c r="S44" s="122">
        <f t="shared" si="9"/>
        <v>0.36401673640167365</v>
      </c>
      <c r="T44" s="111">
        <v>117</v>
      </c>
      <c r="U44" s="109">
        <f t="shared" si="10"/>
        <v>55</v>
      </c>
      <c r="V44" s="128">
        <f>SUMIF('３社計（単位会）'!$A$7:$A$446,'3社計（局連・県連進捗）'!$A44,'３社計（単位会）'!V$7:V$446)</f>
        <v>44</v>
      </c>
      <c r="W44" s="112">
        <f>SUMIF('３社計（単位会）'!$A$7:$A$446,'3社計（局連・県連進捗）'!$A44,'３社計（単位会）'!W$7:W$446)</f>
        <v>11</v>
      </c>
      <c r="X44" s="113">
        <f>SUMIF('３社計（単位会）'!$A$7:$A$446,'3社計（局連・県連進捗）'!$A44,'３社計（単位会）'!X$7:X$446)</f>
        <v>0</v>
      </c>
      <c r="Y44" s="114">
        <f t="shared" si="11"/>
        <v>0.47008547008547008</v>
      </c>
      <c r="Z44" s="108">
        <v>343</v>
      </c>
      <c r="AA44" s="109">
        <f t="shared" si="12"/>
        <v>130</v>
      </c>
      <c r="AB44" s="128">
        <f>SUMIF('３社計（単位会）'!$A$7:$A$446,'3社計（局連・県連進捗）'!$A44,'３社計（単位会）'!Z$7:Z$446)</f>
        <v>119</v>
      </c>
      <c r="AC44" s="112">
        <f>SUMIF('３社計（単位会）'!$A$7:$A$446,'3社計（局連・県連進捗）'!$A44,'３社計（単位会）'!AA$7:AA$446)</f>
        <v>11</v>
      </c>
      <c r="AD44" s="113">
        <f>SUMIF('３社計（単位会）'!$A$7:$A$446,'3社計（局連・県連進捗）'!$A44,'３社計（単位会）'!AB$7:AB$446)</f>
        <v>0</v>
      </c>
      <c r="AE44" s="124">
        <f t="shared" si="13"/>
        <v>0.37900874635568516</v>
      </c>
      <c r="AF44" s="111">
        <v>69</v>
      </c>
      <c r="AG44" s="108">
        <f t="shared" si="14"/>
        <v>30</v>
      </c>
      <c r="AH44" s="112">
        <f>SUMIF('３社計（単位会）'!$A$7:$A$446,'3社計（局連・県連進捗）'!$A44,'３社計（単位会）'!AD$7:AD$446)</f>
        <v>20</v>
      </c>
      <c r="AI44" s="112">
        <f>SUMIF('３社計（単位会）'!$A$7:$A$446,'3社計（局連・県連進捗）'!$A44,'３社計（単位会）'!AE$7:AE$446)</f>
        <v>10</v>
      </c>
      <c r="AJ44" s="113">
        <f>SUMIF('３社計（単位会）'!$A$7:$A$446,'3社計（局連・県連進捗）'!$A44,'３社計（単位会）'!AF$7:AF$446)</f>
        <v>0</v>
      </c>
      <c r="AK44" s="120">
        <f t="shared" si="15"/>
        <v>0.43478260869565216</v>
      </c>
      <c r="AL44" s="108">
        <v>498</v>
      </c>
      <c r="AM44" s="115">
        <f t="shared" si="16"/>
        <v>366</v>
      </c>
      <c r="AN44" s="116">
        <f>SUMIF('３社計（単位会）'!$A$7:$A$446,'3社計（局連・県連進捗）'!$A44,'３社計（単位会）'!AI$7:AI$446)</f>
        <v>328</v>
      </c>
      <c r="AO44" s="117">
        <f>SUMIF('３社計（単位会）'!$A$7:$A$446,'3社計（局連・県連進捗）'!$A44,'３社計（単位会）'!AK$7:AK$446)</f>
        <v>38</v>
      </c>
      <c r="AP44" s="118">
        <f>SUMIF('３社計（単位会）'!$A$7:$A$446,'3社計（局連・県連進捗）'!$A44,'３社計（単位会）'!AM$7:AM$446)</f>
        <v>0</v>
      </c>
      <c r="AQ44" s="120">
        <f t="shared" si="17"/>
        <v>0.73493975903614461</v>
      </c>
    </row>
    <row r="45" spans="1:43" ht="18.75" customHeight="1" thickBot="1" x14ac:dyDescent="0.45">
      <c r="A45" s="186" t="s">
        <v>514</v>
      </c>
      <c r="B45" s="187">
        <f t="shared" si="0"/>
        <v>177</v>
      </c>
      <c r="C45" s="188">
        <f t="shared" si="3"/>
        <v>101</v>
      </c>
      <c r="D45" s="189">
        <f t="shared" si="1"/>
        <v>0.57062146892655363</v>
      </c>
      <c r="E45" s="187">
        <f t="shared" si="2"/>
        <v>1157</v>
      </c>
      <c r="F45" s="188">
        <f t="shared" si="4"/>
        <v>939</v>
      </c>
      <c r="G45" s="189">
        <f t="shared" si="5"/>
        <v>0.81158167675021609</v>
      </c>
      <c r="H45" s="190">
        <v>50</v>
      </c>
      <c r="I45" s="187">
        <f t="shared" si="6"/>
        <v>24</v>
      </c>
      <c r="J45" s="191">
        <f>SUMIF('３社計（単位会）'!$A$7:$A$446,'3社計（局連・県連進捗）'!$A45,'３社計（単位会）'!G$7:G$446)</f>
        <v>21</v>
      </c>
      <c r="K45" s="191">
        <f>SUMIF('３社計（単位会）'!$A$7:$A$446,'3社計（局連・県連進捗）'!$A45,'３社計（単位会）'!I$7:I$446)</f>
        <v>3</v>
      </c>
      <c r="L45" s="192">
        <f>SUMIF('３社計（単位会）'!$A$7:$A$446,'3社計（局連・県連進捗）'!$A45,'３社計（単位会）'!K$7:K$446)</f>
        <v>0</v>
      </c>
      <c r="M45" s="193">
        <f t="shared" si="7"/>
        <v>0.48</v>
      </c>
      <c r="N45" s="187">
        <v>448</v>
      </c>
      <c r="O45" s="187">
        <f t="shared" si="8"/>
        <v>516</v>
      </c>
      <c r="P45" s="191">
        <f>SUMIF('３社計（単位会）'!$A$7:$A$446,'3社計（局連・県連進捗）'!$A45,'３社計（単位会）'!O$7:O$446)</f>
        <v>509</v>
      </c>
      <c r="Q45" s="191">
        <f>SUMIF('３社計（単位会）'!$A$7:$A$446,'3社計（局連・県連進捗）'!$A45,'３社計（単位会）'!Q$7:Q$446)</f>
        <v>7</v>
      </c>
      <c r="R45" s="192">
        <f>SUMIF('３社計（単位会）'!$A$7:$A$446,'3社計（局連・県連進捗）'!$A45,'３社計（単位会）'!S$7:S$446)</f>
        <v>0</v>
      </c>
      <c r="S45" s="194">
        <f t="shared" si="9"/>
        <v>1.1517857142857142</v>
      </c>
      <c r="T45" s="190">
        <v>90</v>
      </c>
      <c r="U45" s="188">
        <f t="shared" si="10"/>
        <v>59</v>
      </c>
      <c r="V45" s="195">
        <f>SUMIF('３社計（単位会）'!$A$7:$A$446,'3社計（局連・県連進捗）'!$A45,'３社計（単位会）'!V$7:V$446)</f>
        <v>44</v>
      </c>
      <c r="W45" s="191">
        <f>SUMIF('３社計（単位会）'!$A$7:$A$446,'3社計（局連・県連進捗）'!$A45,'３社計（単位会）'!W$7:W$446)</f>
        <v>15</v>
      </c>
      <c r="X45" s="192">
        <f>SUMIF('３社計（単位会）'!$A$7:$A$446,'3社計（局連・県連進捗）'!$A45,'３社計（単位会）'!X$7:X$446)</f>
        <v>0</v>
      </c>
      <c r="Y45" s="196">
        <f t="shared" si="11"/>
        <v>0.65555555555555556</v>
      </c>
      <c r="Z45" s="187">
        <v>251</v>
      </c>
      <c r="AA45" s="188">
        <f t="shared" si="12"/>
        <v>125</v>
      </c>
      <c r="AB45" s="195">
        <f>SUMIF('３社計（単位会）'!$A$7:$A$446,'3社計（局連・県連進捗）'!$A45,'３社計（単位会）'!Z$7:Z$446)</f>
        <v>105</v>
      </c>
      <c r="AC45" s="191">
        <f>SUMIF('３社計（単位会）'!$A$7:$A$446,'3社計（局連・県連進捗）'!$A45,'３社計（単位会）'!AA$7:AA$446)</f>
        <v>20</v>
      </c>
      <c r="AD45" s="192">
        <f>SUMIF('３社計（単位会）'!$A$7:$A$446,'3社計（局連・県連進捗）'!$A45,'３社計（単位会）'!AB$7:AB$446)</f>
        <v>0</v>
      </c>
      <c r="AE45" s="197">
        <f t="shared" si="13"/>
        <v>0.49800796812749004</v>
      </c>
      <c r="AF45" s="190">
        <v>37</v>
      </c>
      <c r="AG45" s="187">
        <f t="shared" si="14"/>
        <v>18</v>
      </c>
      <c r="AH45" s="191">
        <f>SUMIF('３社計（単位会）'!$A$7:$A$446,'3社計（局連・県連進捗）'!$A45,'３社計（単位会）'!AD$7:AD$446)</f>
        <v>7</v>
      </c>
      <c r="AI45" s="191">
        <f>SUMIF('３社計（単位会）'!$A$7:$A$446,'3社計（局連・県連進捗）'!$A45,'３社計（単位会）'!AE$7:AE$446)</f>
        <v>11</v>
      </c>
      <c r="AJ45" s="192">
        <f>SUMIF('３社計（単位会）'!$A$7:$A$446,'3社計（局連・県連進捗）'!$A45,'３社計（単位会）'!AF$7:AF$446)</f>
        <v>0</v>
      </c>
      <c r="AK45" s="193">
        <f t="shared" si="15"/>
        <v>0.48648648648648651</v>
      </c>
      <c r="AL45" s="187">
        <v>458</v>
      </c>
      <c r="AM45" s="198">
        <f t="shared" si="16"/>
        <v>298</v>
      </c>
      <c r="AN45" s="199">
        <f>SUMIF('３社計（単位会）'!$A$7:$A$446,'3社計（局連・県連進捗）'!$A45,'３社計（単位会）'!AI$7:AI$446)</f>
        <v>236</v>
      </c>
      <c r="AO45" s="200">
        <f>SUMIF('３社計（単位会）'!$A$7:$A$446,'3社計（局連・県連進捗）'!$A45,'３社計（単位会）'!AK$7:AK$446)</f>
        <v>62</v>
      </c>
      <c r="AP45" s="201">
        <f>SUMIF('３社計（単位会）'!$A$7:$A$446,'3社計（局連・県連進捗）'!$A45,'３社計（単位会）'!AM$7:AM$446)</f>
        <v>0</v>
      </c>
      <c r="AQ45" s="193">
        <f t="shared" si="17"/>
        <v>0.6506550218340611</v>
      </c>
    </row>
    <row r="46" spans="1:43" ht="18.75" customHeight="1" thickBot="1" x14ac:dyDescent="0.45">
      <c r="A46" s="218" t="s">
        <v>539</v>
      </c>
      <c r="B46" s="219">
        <f>SUM(B42:B45)</f>
        <v>974</v>
      </c>
      <c r="C46" s="220">
        <f>SUM(C42:C45)</f>
        <v>458</v>
      </c>
      <c r="D46" s="221">
        <f t="shared" si="1"/>
        <v>0.47022587268993837</v>
      </c>
      <c r="E46" s="219">
        <f>SUM(E42:E45)</f>
        <v>5780</v>
      </c>
      <c r="F46" s="220">
        <f>SUM(F42:F45)</f>
        <v>3423</v>
      </c>
      <c r="G46" s="221">
        <f t="shared" si="5"/>
        <v>0.59221453287197234</v>
      </c>
      <c r="H46" s="222">
        <f t="shared" ref="H46:L46" si="54">SUM(H42:H45)</f>
        <v>235</v>
      </c>
      <c r="I46" s="219">
        <f t="shared" si="54"/>
        <v>98</v>
      </c>
      <c r="J46" s="223">
        <f t="shared" si="54"/>
        <v>74</v>
      </c>
      <c r="K46" s="223">
        <f t="shared" si="54"/>
        <v>24</v>
      </c>
      <c r="L46" s="224">
        <f t="shared" si="54"/>
        <v>0</v>
      </c>
      <c r="M46" s="225">
        <f t="shared" si="7"/>
        <v>0.41702127659574467</v>
      </c>
      <c r="N46" s="219">
        <f t="shared" ref="N46:R46" si="55">SUM(N42:N45)</f>
        <v>2396</v>
      </c>
      <c r="O46" s="219">
        <f t="shared" si="55"/>
        <v>1256</v>
      </c>
      <c r="P46" s="223">
        <f t="shared" si="55"/>
        <v>1189</v>
      </c>
      <c r="Q46" s="223">
        <f t="shared" si="55"/>
        <v>67</v>
      </c>
      <c r="R46" s="224">
        <f t="shared" si="55"/>
        <v>0</v>
      </c>
      <c r="S46" s="226">
        <f t="shared" si="9"/>
        <v>0.52420701168614359</v>
      </c>
      <c r="T46" s="222">
        <f t="shared" ref="T46:X46" si="56">SUM(T42:T45)</f>
        <v>504</v>
      </c>
      <c r="U46" s="220">
        <f t="shared" si="56"/>
        <v>250</v>
      </c>
      <c r="V46" s="227">
        <f t="shared" si="56"/>
        <v>202</v>
      </c>
      <c r="W46" s="223">
        <f t="shared" si="56"/>
        <v>48</v>
      </c>
      <c r="X46" s="224">
        <f t="shared" si="56"/>
        <v>0</v>
      </c>
      <c r="Y46" s="228">
        <f t="shared" si="11"/>
        <v>0.49603174603174605</v>
      </c>
      <c r="Z46" s="219">
        <f t="shared" ref="Z46:AD46" si="57">SUM(Z42:Z45)</f>
        <v>1408</v>
      </c>
      <c r="AA46" s="220">
        <f t="shared" si="57"/>
        <v>628</v>
      </c>
      <c r="AB46" s="227">
        <f t="shared" si="57"/>
        <v>572</v>
      </c>
      <c r="AC46" s="223">
        <f t="shared" si="57"/>
        <v>56</v>
      </c>
      <c r="AD46" s="224">
        <f t="shared" si="57"/>
        <v>0</v>
      </c>
      <c r="AE46" s="229">
        <f t="shared" si="13"/>
        <v>0.44602272727272729</v>
      </c>
      <c r="AF46" s="222">
        <f t="shared" ref="AF46:AJ46" si="58">SUM(AF42:AF45)</f>
        <v>235</v>
      </c>
      <c r="AG46" s="219">
        <f t="shared" si="58"/>
        <v>110</v>
      </c>
      <c r="AH46" s="223">
        <f t="shared" si="58"/>
        <v>69</v>
      </c>
      <c r="AI46" s="223">
        <f t="shared" si="58"/>
        <v>41</v>
      </c>
      <c r="AJ46" s="224">
        <f t="shared" si="58"/>
        <v>0</v>
      </c>
      <c r="AK46" s="225">
        <f t="shared" si="15"/>
        <v>0.46808510638297873</v>
      </c>
      <c r="AL46" s="219">
        <f t="shared" ref="AL46:AP46" si="59">SUM(AL42:AL45)</f>
        <v>1976</v>
      </c>
      <c r="AM46" s="230">
        <f t="shared" si="59"/>
        <v>1539</v>
      </c>
      <c r="AN46" s="231">
        <f t="shared" si="59"/>
        <v>1297</v>
      </c>
      <c r="AO46" s="232">
        <f t="shared" si="59"/>
        <v>242</v>
      </c>
      <c r="AP46" s="233">
        <f t="shared" si="59"/>
        <v>0</v>
      </c>
      <c r="AQ46" s="234">
        <f t="shared" si="17"/>
        <v>0.77884615384615385</v>
      </c>
    </row>
    <row r="47" spans="1:43" ht="18.75" customHeight="1" x14ac:dyDescent="0.4">
      <c r="A47" s="202" t="s">
        <v>515</v>
      </c>
      <c r="B47" s="203">
        <f t="shared" si="0"/>
        <v>1201</v>
      </c>
      <c r="C47" s="204">
        <f t="shared" si="3"/>
        <v>592</v>
      </c>
      <c r="D47" s="205">
        <f t="shared" si="1"/>
        <v>0.49292256452955868</v>
      </c>
      <c r="E47" s="203">
        <f t="shared" si="2"/>
        <v>6082</v>
      </c>
      <c r="F47" s="204">
        <f t="shared" si="4"/>
        <v>3546</v>
      </c>
      <c r="G47" s="205">
        <f t="shared" si="5"/>
        <v>0.58303189740217032</v>
      </c>
      <c r="H47" s="206">
        <v>266</v>
      </c>
      <c r="I47" s="203">
        <f t="shared" si="6"/>
        <v>165</v>
      </c>
      <c r="J47" s="207">
        <f>SUMIF('３社計（単位会）'!$A$7:$A$446,'3社計（局連・県連進捗）'!$A47,'３社計（単位会）'!G$7:G$446)</f>
        <v>105</v>
      </c>
      <c r="K47" s="207">
        <f>SUMIF('３社計（単位会）'!$A$7:$A$446,'3社計（局連・県連進捗）'!$A47,'３社計（単位会）'!I$7:I$446)</f>
        <v>60</v>
      </c>
      <c r="L47" s="208">
        <f>SUMIF('３社計（単位会）'!$A$7:$A$446,'3社計（局連・県連進捗）'!$A47,'３社計（単位会）'!K$7:K$446)</f>
        <v>0</v>
      </c>
      <c r="M47" s="209">
        <f t="shared" si="7"/>
        <v>0.62030075187969924</v>
      </c>
      <c r="N47" s="203">
        <v>2351</v>
      </c>
      <c r="O47" s="203">
        <f t="shared" si="8"/>
        <v>1361</v>
      </c>
      <c r="P47" s="207">
        <f>SUMIF('３社計（単位会）'!$A$7:$A$446,'3社計（局連・県連進捗）'!$A47,'３社計（単位会）'!O$7:O$446)</f>
        <v>1125</v>
      </c>
      <c r="Q47" s="207">
        <f>SUMIF('３社計（単位会）'!$A$7:$A$446,'3社計（局連・県連進捗）'!$A47,'３社計（単位会）'!Q$7:Q$446)</f>
        <v>236</v>
      </c>
      <c r="R47" s="208">
        <f>SUMIF('３社計（単位会）'!$A$7:$A$446,'3社計（局連・県連進捗）'!$A47,'３社計（単位会）'!S$7:S$446)</f>
        <v>0</v>
      </c>
      <c r="S47" s="210">
        <f t="shared" si="9"/>
        <v>0.57890259464057847</v>
      </c>
      <c r="T47" s="206">
        <v>682</v>
      </c>
      <c r="U47" s="204">
        <f t="shared" si="10"/>
        <v>364</v>
      </c>
      <c r="V47" s="211">
        <f>SUMIF('３社計（単位会）'!$A$7:$A$446,'3社計（局連・県連進捗）'!$A47,'３社計（単位会）'!V$7:V$446)</f>
        <v>290</v>
      </c>
      <c r="W47" s="207">
        <f>SUMIF('３社計（単位会）'!$A$7:$A$446,'3社計（局連・県連進捗）'!$A47,'３社計（単位会）'!W$7:W$446)</f>
        <v>74</v>
      </c>
      <c r="X47" s="208">
        <f>SUMIF('３社計（単位会）'!$A$7:$A$446,'3社計（局連・県連進捗）'!$A47,'３社計（単位会）'!X$7:X$446)</f>
        <v>0</v>
      </c>
      <c r="Y47" s="212">
        <f t="shared" si="11"/>
        <v>0.53372434017595305</v>
      </c>
      <c r="Z47" s="203">
        <v>2383</v>
      </c>
      <c r="AA47" s="204">
        <f t="shared" si="12"/>
        <v>1361</v>
      </c>
      <c r="AB47" s="211">
        <f>SUMIF('３社計（単位会）'!$A$7:$A$446,'3社計（局連・県連進捗）'!$A47,'３社計（単位会）'!Z$7:Z$446)</f>
        <v>1285</v>
      </c>
      <c r="AC47" s="207">
        <f>SUMIF('３社計（単位会）'!$A$7:$A$446,'3社計（局連・県連進捗）'!$A47,'３社計（単位会）'!AA$7:AA$446)</f>
        <v>76</v>
      </c>
      <c r="AD47" s="208">
        <f>SUMIF('３社計（単位会）'!$A$7:$A$446,'3社計（局連・県連進捗）'!$A47,'３社計（単位会）'!AB$7:AB$446)</f>
        <v>0</v>
      </c>
      <c r="AE47" s="213">
        <f t="shared" si="13"/>
        <v>0.57112882920688213</v>
      </c>
      <c r="AF47" s="206">
        <v>253</v>
      </c>
      <c r="AG47" s="203">
        <f t="shared" si="14"/>
        <v>63</v>
      </c>
      <c r="AH47" s="207">
        <f>SUMIF('３社計（単位会）'!$A$7:$A$446,'3社計（局連・県連進捗）'!$A47,'３社計（単位会）'!AD$7:AD$446)</f>
        <v>32</v>
      </c>
      <c r="AI47" s="207">
        <f>SUMIF('３社計（単位会）'!$A$7:$A$446,'3社計（局連・県連進捗）'!$A47,'３社計（単位会）'!AE$7:AE$446)</f>
        <v>31</v>
      </c>
      <c r="AJ47" s="208">
        <f>SUMIF('３社計（単位会）'!$A$7:$A$446,'3社計（局連・県連進捗）'!$A47,'３社計（単位会）'!AF$7:AF$446)</f>
        <v>0</v>
      </c>
      <c r="AK47" s="209">
        <f t="shared" si="15"/>
        <v>0.24901185770750989</v>
      </c>
      <c r="AL47" s="203">
        <v>1348</v>
      </c>
      <c r="AM47" s="214">
        <f t="shared" si="16"/>
        <v>824</v>
      </c>
      <c r="AN47" s="215">
        <f>SUMIF('３社計（単位会）'!$A$7:$A$446,'3社計（局連・県連進捗）'!$A47,'３社計（単位会）'!AI$7:AI$446)</f>
        <v>570</v>
      </c>
      <c r="AO47" s="216">
        <f>SUMIF('３社計（単位会）'!$A$7:$A$446,'3社計（局連・県連進捗）'!$A47,'３社計（単位会）'!AK$7:AK$446)</f>
        <v>254</v>
      </c>
      <c r="AP47" s="217">
        <f>SUMIF('３社計（単位会）'!$A$7:$A$446,'3社計（局連・県連進捗）'!$A47,'３社計（単位会）'!AM$7:AM$446)</f>
        <v>0</v>
      </c>
      <c r="AQ47" s="209">
        <f t="shared" si="17"/>
        <v>0.61127596439169141</v>
      </c>
    </row>
    <row r="48" spans="1:43" ht="18.75" customHeight="1" x14ac:dyDescent="0.4">
      <c r="A48" s="95" t="s">
        <v>516</v>
      </c>
      <c r="B48" s="108">
        <f t="shared" si="0"/>
        <v>225</v>
      </c>
      <c r="C48" s="109">
        <f t="shared" si="3"/>
        <v>128</v>
      </c>
      <c r="D48" s="110">
        <f t="shared" si="1"/>
        <v>0.56888888888888889</v>
      </c>
      <c r="E48" s="108">
        <f t="shared" si="2"/>
        <v>1213</v>
      </c>
      <c r="F48" s="109">
        <f t="shared" si="4"/>
        <v>1041</v>
      </c>
      <c r="G48" s="110">
        <f t="shared" si="5"/>
        <v>0.85820280296784834</v>
      </c>
      <c r="H48" s="111">
        <v>77</v>
      </c>
      <c r="I48" s="108">
        <f t="shared" si="6"/>
        <v>37</v>
      </c>
      <c r="J48" s="112">
        <f>SUMIF('３社計（単位会）'!$A$7:$A$446,'3社計（局連・県連進捗）'!$A48,'３社計（単位会）'!G$7:G$446)</f>
        <v>31</v>
      </c>
      <c r="K48" s="112">
        <f>SUMIF('３社計（単位会）'!$A$7:$A$446,'3社計（局連・県連進捗）'!$A48,'３社計（単位会）'!I$7:I$446)</f>
        <v>6</v>
      </c>
      <c r="L48" s="113">
        <f>SUMIF('３社計（単位会）'!$A$7:$A$446,'3社計（局連・県連進捗）'!$A48,'３社計（単位会）'!K$7:K$446)</f>
        <v>0</v>
      </c>
      <c r="M48" s="120">
        <f t="shared" si="7"/>
        <v>0.48051948051948051</v>
      </c>
      <c r="N48" s="108">
        <v>512</v>
      </c>
      <c r="O48" s="108">
        <f t="shared" si="8"/>
        <v>557</v>
      </c>
      <c r="P48" s="112">
        <f>SUMIF('３社計（単位会）'!$A$7:$A$446,'3社計（局連・県連進捗）'!$A48,'３社計（単位会）'!O$7:O$446)</f>
        <v>526</v>
      </c>
      <c r="Q48" s="112">
        <f>SUMIF('３社計（単位会）'!$A$7:$A$446,'3社計（局連・県連進捗）'!$A48,'３社計（単位会）'!Q$7:Q$446)</f>
        <v>31</v>
      </c>
      <c r="R48" s="113">
        <f>SUMIF('３社計（単位会）'!$A$7:$A$446,'3社計（局連・県連進捗）'!$A48,'３社計（単位会）'!S$7:S$446)</f>
        <v>0</v>
      </c>
      <c r="S48" s="122">
        <f t="shared" si="9"/>
        <v>1.087890625</v>
      </c>
      <c r="T48" s="111">
        <v>107</v>
      </c>
      <c r="U48" s="109">
        <f t="shared" si="10"/>
        <v>74</v>
      </c>
      <c r="V48" s="128">
        <f>SUMIF('３社計（単位会）'!$A$7:$A$446,'3社計（局連・県連進捗）'!$A48,'３社計（単位会）'!V$7:V$446)</f>
        <v>58</v>
      </c>
      <c r="W48" s="112">
        <f>SUMIF('３社計（単位会）'!$A$7:$A$446,'3社計（局連・県連進捗）'!$A48,'３社計（単位会）'!W$7:W$446)</f>
        <v>16</v>
      </c>
      <c r="X48" s="113">
        <f>SUMIF('３社計（単位会）'!$A$7:$A$446,'3社計（局連・県連進捗）'!$A48,'３社計（単位会）'!X$7:X$446)</f>
        <v>0</v>
      </c>
      <c r="Y48" s="114">
        <f t="shared" si="11"/>
        <v>0.69158878504672894</v>
      </c>
      <c r="Z48" s="108">
        <v>313</v>
      </c>
      <c r="AA48" s="109">
        <f t="shared" si="12"/>
        <v>164</v>
      </c>
      <c r="AB48" s="128">
        <f>SUMIF('３社計（単位会）'!$A$7:$A$446,'3社計（局連・県連進捗）'!$A48,'３社計（単位会）'!Z$7:Z$446)</f>
        <v>147</v>
      </c>
      <c r="AC48" s="112">
        <f>SUMIF('３社計（単位会）'!$A$7:$A$446,'3社計（局連・県連進捗）'!$A48,'３社計（単位会）'!AA$7:AA$446)</f>
        <v>17</v>
      </c>
      <c r="AD48" s="113">
        <f>SUMIF('３社計（単位会）'!$A$7:$A$446,'3社計（局連・県連進捗）'!$A48,'３社計（単位会）'!AB$7:AB$446)</f>
        <v>0</v>
      </c>
      <c r="AE48" s="124">
        <f t="shared" si="13"/>
        <v>0.52396166134185307</v>
      </c>
      <c r="AF48" s="111">
        <v>41</v>
      </c>
      <c r="AG48" s="108">
        <f t="shared" si="14"/>
        <v>17</v>
      </c>
      <c r="AH48" s="112">
        <f>SUMIF('３社計（単位会）'!$A$7:$A$446,'3社計（局連・県連進捗）'!$A48,'３社計（単位会）'!AD$7:AD$446)</f>
        <v>11</v>
      </c>
      <c r="AI48" s="112">
        <f>SUMIF('３社計（単位会）'!$A$7:$A$446,'3社計（局連・県連進捗）'!$A48,'３社計（単位会）'!AE$7:AE$446)</f>
        <v>6</v>
      </c>
      <c r="AJ48" s="113">
        <f>SUMIF('３社計（単位会）'!$A$7:$A$446,'3社計（局連・県連進捗）'!$A48,'３社計（単位会）'!AF$7:AF$446)</f>
        <v>0</v>
      </c>
      <c r="AK48" s="120">
        <f t="shared" si="15"/>
        <v>0.41463414634146339</v>
      </c>
      <c r="AL48" s="108">
        <v>388</v>
      </c>
      <c r="AM48" s="115">
        <f t="shared" si="16"/>
        <v>320</v>
      </c>
      <c r="AN48" s="116">
        <f>SUMIF('３社計（単位会）'!$A$7:$A$446,'3社計（局連・県連進捗）'!$A48,'３社計（単位会）'!AI$7:AI$446)</f>
        <v>238</v>
      </c>
      <c r="AO48" s="117">
        <f>SUMIF('３社計（単位会）'!$A$7:$A$446,'3社計（局連・県連進捗）'!$A48,'３社計（単位会）'!AK$7:AK$446)</f>
        <v>82</v>
      </c>
      <c r="AP48" s="118">
        <f>SUMIF('３社計（単位会）'!$A$7:$A$446,'3社計（局連・県連進捗）'!$A48,'３社計（単位会）'!AM$7:AM$446)</f>
        <v>0</v>
      </c>
      <c r="AQ48" s="120">
        <f t="shared" si="17"/>
        <v>0.82474226804123707</v>
      </c>
    </row>
    <row r="49" spans="1:43" ht="18.75" customHeight="1" thickBot="1" x14ac:dyDescent="0.45">
      <c r="A49" s="186" t="s">
        <v>517</v>
      </c>
      <c r="B49" s="187">
        <f t="shared" si="0"/>
        <v>251</v>
      </c>
      <c r="C49" s="188">
        <f t="shared" si="3"/>
        <v>104</v>
      </c>
      <c r="D49" s="189">
        <f t="shared" si="1"/>
        <v>0.41434262948207173</v>
      </c>
      <c r="E49" s="187">
        <f t="shared" si="2"/>
        <v>1357</v>
      </c>
      <c r="F49" s="188">
        <f t="shared" si="4"/>
        <v>815</v>
      </c>
      <c r="G49" s="189">
        <f t="shared" si="5"/>
        <v>0.60058953574060425</v>
      </c>
      <c r="H49" s="190">
        <v>83</v>
      </c>
      <c r="I49" s="187">
        <f t="shared" si="6"/>
        <v>29</v>
      </c>
      <c r="J49" s="191">
        <f>SUMIF('３社計（単位会）'!$A$7:$A$446,'3社計（局連・県連進捗）'!$A49,'３社計（単位会）'!G$7:G$446)</f>
        <v>27</v>
      </c>
      <c r="K49" s="191">
        <f>SUMIF('３社計（単位会）'!$A$7:$A$446,'3社計（局連・県連進捗）'!$A49,'３社計（単位会）'!I$7:I$446)</f>
        <v>2</v>
      </c>
      <c r="L49" s="192">
        <f>SUMIF('３社計（単位会）'!$A$7:$A$446,'3社計（局連・県連進捗）'!$A49,'３社計（単位会）'!K$7:K$446)</f>
        <v>0</v>
      </c>
      <c r="M49" s="193">
        <f t="shared" si="7"/>
        <v>0.3493975903614458</v>
      </c>
      <c r="N49" s="187">
        <v>662</v>
      </c>
      <c r="O49" s="187">
        <f t="shared" si="8"/>
        <v>363</v>
      </c>
      <c r="P49" s="191">
        <f>SUMIF('３社計（単位会）'!$A$7:$A$446,'3社計（局連・県連進捗）'!$A49,'３社計（単位会）'!O$7:O$446)</f>
        <v>353</v>
      </c>
      <c r="Q49" s="191">
        <f>SUMIF('３社計（単位会）'!$A$7:$A$446,'3社計（局連・県連進捗）'!$A49,'３社計（単位会）'!Q$7:Q$446)</f>
        <v>10</v>
      </c>
      <c r="R49" s="192">
        <f>SUMIF('３社計（単位会）'!$A$7:$A$446,'3社計（局連・県連進捗）'!$A49,'３社計（単位会）'!S$7:S$446)</f>
        <v>0</v>
      </c>
      <c r="S49" s="194">
        <f t="shared" si="9"/>
        <v>0.54833836858006046</v>
      </c>
      <c r="T49" s="190">
        <v>124</v>
      </c>
      <c r="U49" s="188">
        <f t="shared" si="10"/>
        <v>57</v>
      </c>
      <c r="V49" s="195">
        <f>SUMIF('３社計（単位会）'!$A$7:$A$446,'3社計（局連・県連進捗）'!$A49,'３社計（単位会）'!V$7:V$446)</f>
        <v>44</v>
      </c>
      <c r="W49" s="191">
        <f>SUMIF('３社計（単位会）'!$A$7:$A$446,'3社計（局連・県連進捗）'!$A49,'３社計（単位会）'!W$7:W$446)</f>
        <v>13</v>
      </c>
      <c r="X49" s="192">
        <f>SUMIF('３社計（単位会）'!$A$7:$A$446,'3社計（局連・県連進捗）'!$A49,'３社計（単位会）'!X$7:X$446)</f>
        <v>0</v>
      </c>
      <c r="Y49" s="196">
        <f t="shared" si="11"/>
        <v>0.45967741935483869</v>
      </c>
      <c r="Z49" s="187">
        <v>353</v>
      </c>
      <c r="AA49" s="188">
        <f t="shared" si="12"/>
        <v>147</v>
      </c>
      <c r="AB49" s="195">
        <f>SUMIF('３社計（単位会）'!$A$7:$A$446,'3社計（局連・県連進捗）'!$A49,'３社計（単位会）'!Z$7:Z$446)</f>
        <v>134</v>
      </c>
      <c r="AC49" s="191">
        <f>SUMIF('３社計（単位会）'!$A$7:$A$446,'3社計（局連・県連進捗）'!$A49,'３社計（単位会）'!AA$7:AA$446)</f>
        <v>13</v>
      </c>
      <c r="AD49" s="192">
        <f>SUMIF('３社計（単位会）'!$A$7:$A$446,'3社計（局連・県連進捗）'!$A49,'３社計（単位会）'!AB$7:AB$446)</f>
        <v>0</v>
      </c>
      <c r="AE49" s="197">
        <f t="shared" si="13"/>
        <v>0.41643059490084988</v>
      </c>
      <c r="AF49" s="190">
        <v>44</v>
      </c>
      <c r="AG49" s="187">
        <f t="shared" si="14"/>
        <v>18</v>
      </c>
      <c r="AH49" s="191">
        <f>SUMIF('３社計（単位会）'!$A$7:$A$446,'3社計（局連・県連進捗）'!$A49,'３社計（単位会）'!AD$7:AD$446)</f>
        <v>11</v>
      </c>
      <c r="AI49" s="191">
        <f>SUMIF('３社計（単位会）'!$A$7:$A$446,'3社計（局連・県連進捗）'!$A49,'３社計（単位会）'!AE$7:AE$446)</f>
        <v>7</v>
      </c>
      <c r="AJ49" s="192">
        <f>SUMIF('３社計（単位会）'!$A$7:$A$446,'3社計（局連・県連進捗）'!$A49,'３社計（単位会）'!AF$7:AF$446)</f>
        <v>0</v>
      </c>
      <c r="AK49" s="193">
        <f t="shared" si="15"/>
        <v>0.40909090909090912</v>
      </c>
      <c r="AL49" s="187">
        <v>342</v>
      </c>
      <c r="AM49" s="198">
        <f t="shared" si="16"/>
        <v>305</v>
      </c>
      <c r="AN49" s="199">
        <f>SUMIF('３社計（単位会）'!$A$7:$A$446,'3社計（局連・県連進捗）'!$A49,'３社計（単位会）'!AI$7:AI$446)</f>
        <v>180</v>
      </c>
      <c r="AO49" s="200">
        <f>SUMIF('３社計（単位会）'!$A$7:$A$446,'3社計（局連・県連進捗）'!$A49,'３社計（単位会）'!AK$7:AK$446)</f>
        <v>125</v>
      </c>
      <c r="AP49" s="201">
        <f>SUMIF('３社計（単位会）'!$A$7:$A$446,'3社計（局連・県連進捗）'!$A49,'３社計（単位会）'!AM$7:AM$446)</f>
        <v>0</v>
      </c>
      <c r="AQ49" s="193">
        <f t="shared" si="17"/>
        <v>0.89181286549707606</v>
      </c>
    </row>
    <row r="50" spans="1:43" ht="18.75" customHeight="1" thickBot="1" x14ac:dyDescent="0.45">
      <c r="A50" s="218" t="s">
        <v>533</v>
      </c>
      <c r="B50" s="219">
        <f>SUM(B47:B49)</f>
        <v>1677</v>
      </c>
      <c r="C50" s="220">
        <f>SUM(C47:C49)</f>
        <v>824</v>
      </c>
      <c r="D50" s="221">
        <f t="shared" si="1"/>
        <v>0.49135360763267738</v>
      </c>
      <c r="E50" s="219">
        <f>SUM(E47:E49)</f>
        <v>8652</v>
      </c>
      <c r="F50" s="220">
        <f>SUM(F47:F49)</f>
        <v>5402</v>
      </c>
      <c r="G50" s="221">
        <f t="shared" si="5"/>
        <v>0.62436430883032823</v>
      </c>
      <c r="H50" s="222">
        <f t="shared" ref="H50:L50" si="60">SUM(H47:H49)</f>
        <v>426</v>
      </c>
      <c r="I50" s="219">
        <f t="shared" si="60"/>
        <v>231</v>
      </c>
      <c r="J50" s="223">
        <f t="shared" si="60"/>
        <v>163</v>
      </c>
      <c r="K50" s="223">
        <f t="shared" si="60"/>
        <v>68</v>
      </c>
      <c r="L50" s="224">
        <f t="shared" si="60"/>
        <v>0</v>
      </c>
      <c r="M50" s="225">
        <f t="shared" si="7"/>
        <v>0.54225352112676062</v>
      </c>
      <c r="N50" s="219">
        <f t="shared" ref="N50:R50" si="61">SUM(N47:N49)</f>
        <v>3525</v>
      </c>
      <c r="O50" s="219">
        <f t="shared" si="61"/>
        <v>2281</v>
      </c>
      <c r="P50" s="223">
        <f t="shared" si="61"/>
        <v>2004</v>
      </c>
      <c r="Q50" s="223">
        <f t="shared" si="61"/>
        <v>277</v>
      </c>
      <c r="R50" s="224">
        <f t="shared" si="61"/>
        <v>0</v>
      </c>
      <c r="S50" s="226">
        <f t="shared" si="9"/>
        <v>0.64709219858156031</v>
      </c>
      <c r="T50" s="222">
        <f t="shared" ref="T50:X50" si="62">SUM(T47:T49)</f>
        <v>913</v>
      </c>
      <c r="U50" s="220">
        <f t="shared" si="62"/>
        <v>495</v>
      </c>
      <c r="V50" s="227">
        <f t="shared" si="62"/>
        <v>392</v>
      </c>
      <c r="W50" s="223">
        <f t="shared" si="62"/>
        <v>103</v>
      </c>
      <c r="X50" s="224">
        <f t="shared" si="62"/>
        <v>0</v>
      </c>
      <c r="Y50" s="228">
        <f t="shared" si="11"/>
        <v>0.54216867469879515</v>
      </c>
      <c r="Z50" s="219">
        <f t="shared" ref="Z50:AD50" si="63">SUM(Z47:Z49)</f>
        <v>3049</v>
      </c>
      <c r="AA50" s="220">
        <f t="shared" si="63"/>
        <v>1672</v>
      </c>
      <c r="AB50" s="227">
        <f t="shared" si="63"/>
        <v>1566</v>
      </c>
      <c r="AC50" s="223">
        <f t="shared" si="63"/>
        <v>106</v>
      </c>
      <c r="AD50" s="224">
        <f t="shared" si="63"/>
        <v>0</v>
      </c>
      <c r="AE50" s="229">
        <f t="shared" si="13"/>
        <v>0.54837651689078382</v>
      </c>
      <c r="AF50" s="222">
        <f t="shared" ref="AF50:AJ50" si="64">SUM(AF47:AF49)</f>
        <v>338</v>
      </c>
      <c r="AG50" s="219">
        <f t="shared" si="64"/>
        <v>98</v>
      </c>
      <c r="AH50" s="223">
        <f t="shared" si="64"/>
        <v>54</v>
      </c>
      <c r="AI50" s="223">
        <f t="shared" si="64"/>
        <v>44</v>
      </c>
      <c r="AJ50" s="224">
        <f t="shared" si="64"/>
        <v>0</v>
      </c>
      <c r="AK50" s="225">
        <f t="shared" si="15"/>
        <v>0.28994082840236685</v>
      </c>
      <c r="AL50" s="219">
        <f t="shared" ref="AL50:AP50" si="65">SUM(AL47:AL49)</f>
        <v>2078</v>
      </c>
      <c r="AM50" s="230">
        <f t="shared" si="65"/>
        <v>1449</v>
      </c>
      <c r="AN50" s="231">
        <f t="shared" si="65"/>
        <v>988</v>
      </c>
      <c r="AO50" s="232">
        <f t="shared" si="65"/>
        <v>461</v>
      </c>
      <c r="AP50" s="233">
        <f t="shared" si="65"/>
        <v>0</v>
      </c>
      <c r="AQ50" s="234">
        <f t="shared" si="17"/>
        <v>0.69730510105871035</v>
      </c>
    </row>
    <row r="51" spans="1:43" ht="18.75" customHeight="1" x14ac:dyDescent="0.4">
      <c r="A51" s="202" t="s">
        <v>518</v>
      </c>
      <c r="B51" s="203">
        <f t="shared" si="0"/>
        <v>358</v>
      </c>
      <c r="C51" s="204">
        <f t="shared" si="3"/>
        <v>186</v>
      </c>
      <c r="D51" s="205">
        <f t="shared" si="1"/>
        <v>0.51955307262569828</v>
      </c>
      <c r="E51" s="203">
        <f t="shared" si="2"/>
        <v>2145</v>
      </c>
      <c r="F51" s="204">
        <f t="shared" si="4"/>
        <v>1195</v>
      </c>
      <c r="G51" s="205">
        <f t="shared" si="5"/>
        <v>0.55710955710955712</v>
      </c>
      <c r="H51" s="206">
        <v>99</v>
      </c>
      <c r="I51" s="203">
        <f t="shared" si="6"/>
        <v>65</v>
      </c>
      <c r="J51" s="207">
        <f>SUMIF('３社計（単位会）'!$A$7:$A$446,'3社計（局連・県連進捗）'!$A51,'３社計（単位会）'!G$7:G$446)</f>
        <v>59</v>
      </c>
      <c r="K51" s="207">
        <f>SUMIF('３社計（単位会）'!$A$7:$A$446,'3社計（局連・県連進捗）'!$A51,'３社計（単位会）'!I$7:I$446)</f>
        <v>6</v>
      </c>
      <c r="L51" s="208">
        <f>SUMIF('３社計（単位会）'!$A$7:$A$446,'3社計（局連・県連進捗）'!$A51,'３社計（単位会）'!K$7:K$446)</f>
        <v>0</v>
      </c>
      <c r="M51" s="209">
        <f t="shared" si="7"/>
        <v>0.65656565656565657</v>
      </c>
      <c r="N51" s="203">
        <v>919</v>
      </c>
      <c r="O51" s="203">
        <f t="shared" si="8"/>
        <v>514</v>
      </c>
      <c r="P51" s="207">
        <f>SUMIF('３社計（単位会）'!$A$7:$A$446,'3社計（局連・県連進捗）'!$A51,'３社計（単位会）'!O$7:O$446)</f>
        <v>469</v>
      </c>
      <c r="Q51" s="207">
        <f>SUMIF('３社計（単位会）'!$A$7:$A$446,'3社計（局連・県連進捗）'!$A51,'３社計（単位会）'!Q$7:Q$446)</f>
        <v>45</v>
      </c>
      <c r="R51" s="208">
        <f>SUMIF('３社計（単位会）'!$A$7:$A$446,'3社計（局連・県連進捗）'!$A51,'３社計（単位会）'!S$7:S$446)</f>
        <v>0</v>
      </c>
      <c r="S51" s="210">
        <f t="shared" si="9"/>
        <v>0.55930359085963</v>
      </c>
      <c r="T51" s="206">
        <v>184</v>
      </c>
      <c r="U51" s="204">
        <f t="shared" si="10"/>
        <v>92</v>
      </c>
      <c r="V51" s="211">
        <f>SUMIF('３社計（単位会）'!$A$7:$A$446,'3社計（局連・県連進捗）'!$A51,'３社計（単位会）'!V$7:V$446)</f>
        <v>74</v>
      </c>
      <c r="W51" s="207">
        <f>SUMIF('３社計（単位会）'!$A$7:$A$446,'3社計（局連・県連進捗）'!$A51,'３社計（単位会）'!W$7:W$446)</f>
        <v>18</v>
      </c>
      <c r="X51" s="208">
        <f>SUMIF('３社計（単位会）'!$A$7:$A$446,'3社計（局連・県連進捗）'!$A51,'３社計（単位会）'!X$7:X$446)</f>
        <v>0</v>
      </c>
      <c r="Y51" s="212">
        <f t="shared" si="11"/>
        <v>0.5</v>
      </c>
      <c r="Z51" s="203">
        <v>541</v>
      </c>
      <c r="AA51" s="204">
        <f t="shared" si="12"/>
        <v>230</v>
      </c>
      <c r="AB51" s="211">
        <f>SUMIF('３社計（単位会）'!$A$7:$A$446,'3社計（局連・県連進捗）'!$A51,'３社計（単位会）'!Z$7:Z$446)</f>
        <v>212</v>
      </c>
      <c r="AC51" s="207">
        <f>SUMIF('３社計（単位会）'!$A$7:$A$446,'3社計（局連・県連進捗）'!$A51,'３社計（単位会）'!AA$7:AA$446)</f>
        <v>18</v>
      </c>
      <c r="AD51" s="208">
        <f>SUMIF('３社計（単位会）'!$A$7:$A$446,'3社計（局連・県連進捗）'!$A51,'３社計（単位会）'!AB$7:AB$446)</f>
        <v>0</v>
      </c>
      <c r="AE51" s="213">
        <f t="shared" si="13"/>
        <v>0.42513863216266173</v>
      </c>
      <c r="AF51" s="206">
        <v>75</v>
      </c>
      <c r="AG51" s="203">
        <f t="shared" si="14"/>
        <v>29</v>
      </c>
      <c r="AH51" s="207">
        <f>SUMIF('３社計（単位会）'!$A$7:$A$446,'3社計（局連・県連進捗）'!$A51,'３社計（単位会）'!AD$7:AD$446)</f>
        <v>9</v>
      </c>
      <c r="AI51" s="207">
        <f>SUMIF('３社計（単位会）'!$A$7:$A$446,'3社計（局連・県連進捗）'!$A51,'３社計（単位会）'!AE$7:AE$446)</f>
        <v>20</v>
      </c>
      <c r="AJ51" s="208">
        <f>SUMIF('３社計（単位会）'!$A$7:$A$446,'3社計（局連・県連進捗）'!$A51,'３社計（単位会）'!AF$7:AF$446)</f>
        <v>0</v>
      </c>
      <c r="AK51" s="209">
        <f t="shared" si="15"/>
        <v>0.38666666666666666</v>
      </c>
      <c r="AL51" s="203">
        <v>685</v>
      </c>
      <c r="AM51" s="214">
        <f t="shared" si="16"/>
        <v>451</v>
      </c>
      <c r="AN51" s="215">
        <f>SUMIF('３社計（単位会）'!$A$7:$A$446,'3社計（局連・県連進捗）'!$A51,'３社計（単位会）'!AI$7:AI$446)</f>
        <v>354</v>
      </c>
      <c r="AO51" s="216">
        <f>SUMIF('３社計（単位会）'!$A$7:$A$446,'3社計（局連・県連進捗）'!$A51,'３社計（単位会）'!AK$7:AK$446)</f>
        <v>97</v>
      </c>
      <c r="AP51" s="217">
        <f>SUMIF('３社計（単位会）'!$A$7:$A$446,'3社計（局連・県連進捗）'!$A51,'３社計（単位会）'!AM$7:AM$446)</f>
        <v>0</v>
      </c>
      <c r="AQ51" s="209">
        <f t="shared" si="17"/>
        <v>0.65839416058394162</v>
      </c>
    </row>
    <row r="52" spans="1:43" ht="18.75" customHeight="1" x14ac:dyDescent="0.4">
      <c r="A52" s="95" t="s">
        <v>519</v>
      </c>
      <c r="B52" s="108">
        <f t="shared" si="0"/>
        <v>284</v>
      </c>
      <c r="C52" s="109">
        <f t="shared" si="3"/>
        <v>150</v>
      </c>
      <c r="D52" s="110">
        <f t="shared" si="1"/>
        <v>0.528169014084507</v>
      </c>
      <c r="E52" s="108">
        <f t="shared" si="2"/>
        <v>1681</v>
      </c>
      <c r="F52" s="109">
        <f t="shared" si="4"/>
        <v>1010</v>
      </c>
      <c r="G52" s="110">
        <f t="shared" si="5"/>
        <v>0.60083283759666861</v>
      </c>
      <c r="H52" s="111">
        <v>75</v>
      </c>
      <c r="I52" s="108">
        <f t="shared" si="6"/>
        <v>55</v>
      </c>
      <c r="J52" s="112">
        <f>SUMIF('３社計（単位会）'!$A$7:$A$446,'3社計（局連・県連進捗）'!$A52,'３社計（単位会）'!G$7:G$446)</f>
        <v>51</v>
      </c>
      <c r="K52" s="112">
        <f>SUMIF('３社計（単位会）'!$A$7:$A$446,'3社計（局連・県連進捗）'!$A52,'３社計（単位会）'!I$7:I$446)</f>
        <v>4</v>
      </c>
      <c r="L52" s="113">
        <f>SUMIF('３社計（単位会）'!$A$7:$A$446,'3社計（局連・県連進捗）'!$A52,'３社計（単位会）'!K$7:K$446)</f>
        <v>0</v>
      </c>
      <c r="M52" s="120">
        <f t="shared" si="7"/>
        <v>0.73333333333333328</v>
      </c>
      <c r="N52" s="108">
        <v>805</v>
      </c>
      <c r="O52" s="108">
        <f t="shared" si="8"/>
        <v>466</v>
      </c>
      <c r="P52" s="112">
        <f>SUMIF('３社計（単位会）'!$A$7:$A$446,'3社計（局連・県連進捗）'!$A52,'３社計（単位会）'!O$7:O$446)</f>
        <v>435</v>
      </c>
      <c r="Q52" s="112">
        <f>SUMIF('３社計（単位会）'!$A$7:$A$446,'3社計（局連・県連進捗）'!$A52,'３社計（単位会）'!Q$7:Q$446)</f>
        <v>31</v>
      </c>
      <c r="R52" s="113">
        <f>SUMIF('３社計（単位会）'!$A$7:$A$446,'3社計（局連・県連進捗）'!$A52,'３社計（単位会）'!S$7:S$446)</f>
        <v>0</v>
      </c>
      <c r="S52" s="122">
        <f t="shared" si="9"/>
        <v>0.57888198757763976</v>
      </c>
      <c r="T52" s="111">
        <v>125</v>
      </c>
      <c r="U52" s="109">
        <f t="shared" si="10"/>
        <v>70</v>
      </c>
      <c r="V52" s="128">
        <f>SUMIF('３社計（単位会）'!$A$7:$A$446,'3社計（局連・県連進捗）'!$A52,'３社計（単位会）'!V$7:V$446)</f>
        <v>47</v>
      </c>
      <c r="W52" s="112">
        <f>SUMIF('３社計（単位会）'!$A$7:$A$446,'3社計（局連・県連進捗）'!$A52,'３社計（単位会）'!W$7:W$446)</f>
        <v>23</v>
      </c>
      <c r="X52" s="113">
        <f>SUMIF('３社計（単位会）'!$A$7:$A$446,'3社計（局連・県連進捗）'!$A52,'３社計（単位会）'!X$7:X$446)</f>
        <v>0</v>
      </c>
      <c r="Y52" s="114">
        <f t="shared" si="11"/>
        <v>0.56000000000000005</v>
      </c>
      <c r="Z52" s="108">
        <v>422</v>
      </c>
      <c r="AA52" s="109">
        <f t="shared" si="12"/>
        <v>160</v>
      </c>
      <c r="AB52" s="128">
        <f>SUMIF('３社計（単位会）'!$A$7:$A$446,'3社計（局連・県連進捗）'!$A52,'３社計（単位会）'!Z$7:Z$446)</f>
        <v>137</v>
      </c>
      <c r="AC52" s="112">
        <f>SUMIF('３社計（単位会）'!$A$7:$A$446,'3社計（局連・県連進捗）'!$A52,'３社計（単位会）'!AA$7:AA$446)</f>
        <v>23</v>
      </c>
      <c r="AD52" s="113">
        <f>SUMIF('３社計（単位会）'!$A$7:$A$446,'3社計（局連・県連進捗）'!$A52,'３社計（単位会）'!AB$7:AB$446)</f>
        <v>0</v>
      </c>
      <c r="AE52" s="124">
        <f t="shared" si="13"/>
        <v>0.37914691943127959</v>
      </c>
      <c r="AF52" s="111">
        <v>84</v>
      </c>
      <c r="AG52" s="108">
        <f t="shared" si="14"/>
        <v>25</v>
      </c>
      <c r="AH52" s="112">
        <f>SUMIF('３社計（単位会）'!$A$7:$A$446,'3社計（局連・県連進捗）'!$A52,'３社計（単位会）'!AD$7:AD$446)</f>
        <v>11</v>
      </c>
      <c r="AI52" s="112">
        <f>SUMIF('３社計（単位会）'!$A$7:$A$446,'3社計（局連・県連進捗）'!$A52,'３社計（単位会）'!AE$7:AE$446)</f>
        <v>14</v>
      </c>
      <c r="AJ52" s="113">
        <f>SUMIF('３社計（単位会）'!$A$7:$A$446,'3社計（局連・県連進捗）'!$A52,'３社計（単位会）'!AF$7:AF$446)</f>
        <v>0</v>
      </c>
      <c r="AK52" s="120">
        <f t="shared" si="15"/>
        <v>0.29761904761904762</v>
      </c>
      <c r="AL52" s="108">
        <v>454</v>
      </c>
      <c r="AM52" s="115">
        <f t="shared" si="16"/>
        <v>384</v>
      </c>
      <c r="AN52" s="116">
        <f>SUMIF('３社計（単位会）'!$A$7:$A$446,'3社計（局連・県連進捗）'!$A52,'３社計（単位会）'!AI$7:AI$446)</f>
        <v>328</v>
      </c>
      <c r="AO52" s="117">
        <f>SUMIF('３社計（単位会）'!$A$7:$A$446,'3社計（局連・県連進捗）'!$A52,'３社計（単位会）'!AK$7:AK$446)</f>
        <v>56</v>
      </c>
      <c r="AP52" s="118">
        <f>SUMIF('３社計（単位会）'!$A$7:$A$446,'3社計（局連・県連進捗）'!$A52,'３社計（単位会）'!AM$7:AM$446)</f>
        <v>0</v>
      </c>
      <c r="AQ52" s="120">
        <f t="shared" si="17"/>
        <v>0.8458149779735683</v>
      </c>
    </row>
    <row r="53" spans="1:43" ht="18.75" customHeight="1" x14ac:dyDescent="0.4">
      <c r="A53" s="95" t="s">
        <v>520</v>
      </c>
      <c r="B53" s="108">
        <f t="shared" si="0"/>
        <v>329</v>
      </c>
      <c r="C53" s="109">
        <f t="shared" si="3"/>
        <v>168</v>
      </c>
      <c r="D53" s="110">
        <f t="shared" si="1"/>
        <v>0.51063829787234039</v>
      </c>
      <c r="E53" s="108">
        <f t="shared" si="2"/>
        <v>2221</v>
      </c>
      <c r="F53" s="109">
        <f t="shared" si="4"/>
        <v>1199</v>
      </c>
      <c r="G53" s="110">
        <f t="shared" si="5"/>
        <v>0.53984691580369204</v>
      </c>
      <c r="H53" s="111">
        <v>76</v>
      </c>
      <c r="I53" s="108">
        <f t="shared" si="6"/>
        <v>44</v>
      </c>
      <c r="J53" s="112">
        <f>SUMIF('３社計（単位会）'!$A$7:$A$446,'3社計（局連・県連進捗）'!$A53,'３社計（単位会）'!G$7:G$446)</f>
        <v>38</v>
      </c>
      <c r="K53" s="112">
        <f>SUMIF('３社計（単位会）'!$A$7:$A$446,'3社計（局連・県連進捗）'!$A53,'３社計（単位会）'!I$7:I$446)</f>
        <v>6</v>
      </c>
      <c r="L53" s="113">
        <f>SUMIF('３社計（単位会）'!$A$7:$A$446,'3社計（局連・県連進捗）'!$A53,'３社計（単位会）'!K$7:K$446)</f>
        <v>0</v>
      </c>
      <c r="M53" s="120">
        <f t="shared" si="7"/>
        <v>0.57894736842105265</v>
      </c>
      <c r="N53" s="108">
        <v>742</v>
      </c>
      <c r="O53" s="108">
        <f t="shared" si="8"/>
        <v>329</v>
      </c>
      <c r="P53" s="112">
        <f>SUMIF('３社計（単位会）'!$A$7:$A$446,'3社計（局連・県連進捗）'!$A53,'３社計（単位会）'!O$7:O$446)</f>
        <v>309</v>
      </c>
      <c r="Q53" s="112">
        <f>SUMIF('３社計（単位会）'!$A$7:$A$446,'3社計（局連・県連進捗）'!$A53,'３社計（単位会）'!Q$7:Q$446)</f>
        <v>20</v>
      </c>
      <c r="R53" s="113">
        <f>SUMIF('３社計（単位会）'!$A$7:$A$446,'3社計（局連・県連進捗）'!$A53,'３社計（単位会）'!S$7:S$446)</f>
        <v>0</v>
      </c>
      <c r="S53" s="122">
        <f t="shared" si="9"/>
        <v>0.44339622641509435</v>
      </c>
      <c r="T53" s="111">
        <v>167</v>
      </c>
      <c r="U53" s="109">
        <f t="shared" si="10"/>
        <v>84</v>
      </c>
      <c r="V53" s="128">
        <f>SUMIF('３社計（単位会）'!$A$7:$A$446,'3社計（局連・県連進捗）'!$A53,'３社計（単位会）'!V$7:V$446)</f>
        <v>70</v>
      </c>
      <c r="W53" s="112">
        <f>SUMIF('３社計（単位会）'!$A$7:$A$446,'3社計（局連・県連進捗）'!$A53,'３社計（単位会）'!W$7:W$446)</f>
        <v>14</v>
      </c>
      <c r="X53" s="113">
        <f>SUMIF('３社計（単位会）'!$A$7:$A$446,'3社計（局連・県連進捗）'!$A53,'３社計（単位会）'!X$7:X$446)</f>
        <v>0</v>
      </c>
      <c r="Y53" s="114">
        <f t="shared" si="11"/>
        <v>0.50299401197604787</v>
      </c>
      <c r="Z53" s="108">
        <v>476</v>
      </c>
      <c r="AA53" s="109">
        <f t="shared" si="12"/>
        <v>229</v>
      </c>
      <c r="AB53" s="128">
        <f>SUMIF('３社計（単位会）'!$A$7:$A$446,'3社計（局連・県連進捗）'!$A53,'３社計（単位会）'!Z$7:Z$446)</f>
        <v>216</v>
      </c>
      <c r="AC53" s="112">
        <f>SUMIF('３社計（単位会）'!$A$7:$A$446,'3社計（局連・県連進捗）'!$A53,'３社計（単位会）'!AA$7:AA$446)</f>
        <v>13</v>
      </c>
      <c r="AD53" s="113">
        <f>SUMIF('３社計（単位会）'!$A$7:$A$446,'3社計（局連・県連進捗）'!$A53,'３社計（単位会）'!AB$7:AB$446)</f>
        <v>0</v>
      </c>
      <c r="AE53" s="124">
        <f t="shared" si="13"/>
        <v>0.48109243697478993</v>
      </c>
      <c r="AF53" s="111">
        <v>86</v>
      </c>
      <c r="AG53" s="108">
        <f t="shared" si="14"/>
        <v>40</v>
      </c>
      <c r="AH53" s="112">
        <f>SUMIF('３社計（単位会）'!$A$7:$A$446,'3社計（局連・県連進捗）'!$A53,'３社計（単位会）'!AD$7:AD$446)</f>
        <v>30</v>
      </c>
      <c r="AI53" s="112">
        <f>SUMIF('３社計（単位会）'!$A$7:$A$446,'3社計（局連・県連進捗）'!$A53,'３社計（単位会）'!AE$7:AE$446)</f>
        <v>10</v>
      </c>
      <c r="AJ53" s="113">
        <f>SUMIF('３社計（単位会）'!$A$7:$A$446,'3社計（局連・県連進捗）'!$A53,'３社計（単位会）'!AF$7:AF$446)</f>
        <v>0</v>
      </c>
      <c r="AK53" s="120">
        <f t="shared" si="15"/>
        <v>0.46511627906976744</v>
      </c>
      <c r="AL53" s="108">
        <v>1003</v>
      </c>
      <c r="AM53" s="115">
        <f t="shared" si="16"/>
        <v>641</v>
      </c>
      <c r="AN53" s="116">
        <f>SUMIF('３社計（単位会）'!$A$7:$A$446,'3社計（局連・県連進捗）'!$A53,'３社計（単位会）'!AI$7:AI$446)</f>
        <v>587</v>
      </c>
      <c r="AO53" s="117">
        <f>SUMIF('３社計（単位会）'!$A$7:$A$446,'3社計（局連・県連進捗）'!$A53,'３社計（単位会）'!AK$7:AK$446)</f>
        <v>54</v>
      </c>
      <c r="AP53" s="118">
        <f>SUMIF('３社計（単位会）'!$A$7:$A$446,'3社計（局連・県連進捗）'!$A53,'３社計（単位会）'!AM$7:AM$446)</f>
        <v>0</v>
      </c>
      <c r="AQ53" s="120">
        <f t="shared" si="17"/>
        <v>0.6390827517447657</v>
      </c>
    </row>
    <row r="54" spans="1:43" ht="18.75" customHeight="1" thickBot="1" x14ac:dyDescent="0.45">
      <c r="A54" s="186" t="s">
        <v>521</v>
      </c>
      <c r="B54" s="187">
        <f t="shared" si="0"/>
        <v>213</v>
      </c>
      <c r="C54" s="188">
        <f t="shared" si="3"/>
        <v>131</v>
      </c>
      <c r="D54" s="189">
        <f t="shared" si="1"/>
        <v>0.61502347417840375</v>
      </c>
      <c r="E54" s="187">
        <f t="shared" si="2"/>
        <v>1297</v>
      </c>
      <c r="F54" s="188">
        <f t="shared" si="4"/>
        <v>877</v>
      </c>
      <c r="G54" s="189">
        <f t="shared" si="5"/>
        <v>0.67617579028527375</v>
      </c>
      <c r="H54" s="190">
        <v>53</v>
      </c>
      <c r="I54" s="187">
        <f t="shared" si="6"/>
        <v>38</v>
      </c>
      <c r="J54" s="191">
        <f>SUMIF('３社計（単位会）'!$A$7:$A$446,'3社計（局連・県連進捗）'!$A54,'３社計（単位会）'!G$7:G$446)</f>
        <v>27</v>
      </c>
      <c r="K54" s="191">
        <f>SUMIF('３社計（単位会）'!$A$7:$A$446,'3社計（局連・県連進捗）'!$A54,'３社計（単位会）'!I$7:I$446)</f>
        <v>11</v>
      </c>
      <c r="L54" s="192">
        <f>SUMIF('３社計（単位会）'!$A$7:$A$446,'3社計（局連・県連進捗）'!$A54,'３社計（単位会）'!K$7:K$446)</f>
        <v>0</v>
      </c>
      <c r="M54" s="193">
        <f t="shared" si="7"/>
        <v>0.71698113207547165</v>
      </c>
      <c r="N54" s="187">
        <v>438</v>
      </c>
      <c r="O54" s="187">
        <f t="shared" si="8"/>
        <v>298</v>
      </c>
      <c r="P54" s="191">
        <f>SUMIF('３社計（単位会）'!$A$7:$A$446,'3社計（局連・県連進捗）'!$A54,'３社計（単位会）'!O$7:O$446)</f>
        <v>253</v>
      </c>
      <c r="Q54" s="191">
        <f>SUMIF('３社計（単位会）'!$A$7:$A$446,'3社計（局連・県連進捗）'!$A54,'３社計（単位会）'!Q$7:Q$446)</f>
        <v>45</v>
      </c>
      <c r="R54" s="192">
        <f>SUMIF('３社計（単位会）'!$A$7:$A$446,'3社計（局連・県連進捗）'!$A54,'３社計（単位会）'!S$7:S$446)</f>
        <v>0</v>
      </c>
      <c r="S54" s="194">
        <f t="shared" si="9"/>
        <v>0.68036529680365299</v>
      </c>
      <c r="T54" s="190">
        <v>129</v>
      </c>
      <c r="U54" s="188">
        <f t="shared" si="10"/>
        <v>68</v>
      </c>
      <c r="V54" s="195">
        <f>SUMIF('３社計（単位会）'!$A$7:$A$446,'3社計（局連・県連進捗）'!$A54,'３社計（単位会）'!V$7:V$446)</f>
        <v>63</v>
      </c>
      <c r="W54" s="191">
        <f>SUMIF('３社計（単位会）'!$A$7:$A$446,'3社計（局連・県連進捗）'!$A54,'３社計（単位会）'!W$7:W$446)</f>
        <v>5</v>
      </c>
      <c r="X54" s="192">
        <f>SUMIF('３社計（単位会）'!$A$7:$A$446,'3社計（局連・県連進捗）'!$A54,'３社計（単位会）'!X$7:X$446)</f>
        <v>0</v>
      </c>
      <c r="Y54" s="196">
        <f t="shared" si="11"/>
        <v>0.52713178294573648</v>
      </c>
      <c r="Z54" s="187">
        <v>424</v>
      </c>
      <c r="AA54" s="188">
        <f t="shared" si="12"/>
        <v>247</v>
      </c>
      <c r="AB54" s="195">
        <f>SUMIF('３社計（単位会）'!$A$7:$A$446,'3社計（局連・県連進捗）'!$A54,'３社計（単位会）'!Z$7:Z$446)</f>
        <v>239</v>
      </c>
      <c r="AC54" s="191">
        <f>SUMIF('３社計（単位会）'!$A$7:$A$446,'3社計（局連・県連進捗）'!$A54,'３社計（単位会）'!AA$7:AA$446)</f>
        <v>8</v>
      </c>
      <c r="AD54" s="192">
        <f>SUMIF('３社計（単位会）'!$A$7:$A$446,'3社計（局連・県連進捗）'!$A54,'３社計（単位会）'!AB$7:AB$446)</f>
        <v>0</v>
      </c>
      <c r="AE54" s="197">
        <f t="shared" si="13"/>
        <v>0.58254716981132071</v>
      </c>
      <c r="AF54" s="190">
        <v>31</v>
      </c>
      <c r="AG54" s="187">
        <f t="shared" si="14"/>
        <v>25</v>
      </c>
      <c r="AH54" s="191">
        <f>SUMIF('３社計（単位会）'!$A$7:$A$446,'3社計（局連・県連進捗）'!$A54,'３社計（単位会）'!AD$7:AD$446)</f>
        <v>14</v>
      </c>
      <c r="AI54" s="191">
        <f>SUMIF('３社計（単位会）'!$A$7:$A$446,'3社計（局連・県連進捗）'!$A54,'３社計（単位会）'!AE$7:AE$446)</f>
        <v>11</v>
      </c>
      <c r="AJ54" s="192">
        <f>SUMIF('３社計（単位会）'!$A$7:$A$446,'3社計（局連・県連進捗）'!$A54,'３社計（単位会）'!AF$7:AF$446)</f>
        <v>0</v>
      </c>
      <c r="AK54" s="193">
        <f t="shared" si="15"/>
        <v>0.80645161290322576</v>
      </c>
      <c r="AL54" s="187">
        <v>435</v>
      </c>
      <c r="AM54" s="198">
        <f t="shared" si="16"/>
        <v>332</v>
      </c>
      <c r="AN54" s="199">
        <f>SUMIF('３社計（単位会）'!$A$7:$A$446,'3社計（局連・県連進捗）'!$A54,'３社計（単位会）'!AI$7:AI$446)</f>
        <v>261</v>
      </c>
      <c r="AO54" s="200">
        <f>SUMIF('３社計（単位会）'!$A$7:$A$446,'3社計（局連・県連進捗）'!$A54,'３社計（単位会）'!AK$7:AK$446)</f>
        <v>71</v>
      </c>
      <c r="AP54" s="201">
        <f>SUMIF('３社計（単位会）'!$A$7:$A$446,'3社計（局連・県連進捗）'!$A54,'３社計（単位会）'!AM$7:AM$446)</f>
        <v>0</v>
      </c>
      <c r="AQ54" s="193">
        <f t="shared" si="17"/>
        <v>0.76321839080459775</v>
      </c>
    </row>
    <row r="55" spans="1:43" ht="18.75" customHeight="1" thickBot="1" x14ac:dyDescent="0.45">
      <c r="A55" s="218" t="s">
        <v>540</v>
      </c>
      <c r="B55" s="219">
        <f>SUM(B51:B54)</f>
        <v>1184</v>
      </c>
      <c r="C55" s="220">
        <f>SUM(C51:C54)</f>
        <v>635</v>
      </c>
      <c r="D55" s="221">
        <f t="shared" si="1"/>
        <v>0.53631756756756754</v>
      </c>
      <c r="E55" s="219">
        <f>SUM(E51:E54)</f>
        <v>7344</v>
      </c>
      <c r="F55" s="220">
        <f>SUM(F51:F54)</f>
        <v>4281</v>
      </c>
      <c r="G55" s="221">
        <f t="shared" si="5"/>
        <v>0.58292483660130723</v>
      </c>
      <c r="H55" s="222">
        <f>SUM(H51:H54)</f>
        <v>303</v>
      </c>
      <c r="I55" s="219">
        <f t="shared" ref="I55:L55" si="66">SUM(I51:I54)</f>
        <v>202</v>
      </c>
      <c r="J55" s="223">
        <f t="shared" si="66"/>
        <v>175</v>
      </c>
      <c r="K55" s="223">
        <f t="shared" si="66"/>
        <v>27</v>
      </c>
      <c r="L55" s="224">
        <f t="shared" si="66"/>
        <v>0</v>
      </c>
      <c r="M55" s="225">
        <f t="shared" si="7"/>
        <v>0.66666666666666663</v>
      </c>
      <c r="N55" s="219">
        <f t="shared" ref="N55:R55" si="67">SUM(N51:N54)</f>
        <v>2904</v>
      </c>
      <c r="O55" s="219">
        <f t="shared" si="67"/>
        <v>1607</v>
      </c>
      <c r="P55" s="223">
        <f t="shared" si="67"/>
        <v>1466</v>
      </c>
      <c r="Q55" s="223">
        <f t="shared" si="67"/>
        <v>141</v>
      </c>
      <c r="R55" s="224">
        <f t="shared" si="67"/>
        <v>0</v>
      </c>
      <c r="S55" s="226">
        <f t="shared" si="9"/>
        <v>0.55337465564738297</v>
      </c>
      <c r="T55" s="222">
        <f t="shared" ref="T55:X55" si="68">SUM(T51:T54)</f>
        <v>605</v>
      </c>
      <c r="U55" s="220">
        <f t="shared" si="68"/>
        <v>314</v>
      </c>
      <c r="V55" s="227">
        <f t="shared" si="68"/>
        <v>254</v>
      </c>
      <c r="W55" s="223">
        <f t="shared" si="68"/>
        <v>60</v>
      </c>
      <c r="X55" s="224">
        <f t="shared" si="68"/>
        <v>0</v>
      </c>
      <c r="Y55" s="228">
        <f t="shared" si="11"/>
        <v>0.5190082644628099</v>
      </c>
      <c r="Z55" s="219">
        <f t="shared" ref="Z55:AD55" si="69">SUM(Z51:Z54)</f>
        <v>1863</v>
      </c>
      <c r="AA55" s="220">
        <f t="shared" si="69"/>
        <v>866</v>
      </c>
      <c r="AB55" s="227">
        <f t="shared" si="69"/>
        <v>804</v>
      </c>
      <c r="AC55" s="223">
        <f t="shared" si="69"/>
        <v>62</v>
      </c>
      <c r="AD55" s="224">
        <f t="shared" si="69"/>
        <v>0</v>
      </c>
      <c r="AE55" s="229">
        <f t="shared" si="13"/>
        <v>0.46484165324745036</v>
      </c>
      <c r="AF55" s="222">
        <f t="shared" ref="AF55:AJ55" si="70">SUM(AF51:AF54)</f>
        <v>276</v>
      </c>
      <c r="AG55" s="219">
        <f t="shared" si="70"/>
        <v>119</v>
      </c>
      <c r="AH55" s="223">
        <f t="shared" si="70"/>
        <v>64</v>
      </c>
      <c r="AI55" s="223">
        <f t="shared" si="70"/>
        <v>55</v>
      </c>
      <c r="AJ55" s="224">
        <f t="shared" si="70"/>
        <v>0</v>
      </c>
      <c r="AK55" s="225">
        <f t="shared" si="15"/>
        <v>0.4311594202898551</v>
      </c>
      <c r="AL55" s="219">
        <f t="shared" ref="AL55:AP55" si="71">SUM(AL51:AL54)</f>
        <v>2577</v>
      </c>
      <c r="AM55" s="230">
        <f t="shared" si="71"/>
        <v>1808</v>
      </c>
      <c r="AN55" s="231">
        <f t="shared" si="71"/>
        <v>1530</v>
      </c>
      <c r="AO55" s="232">
        <f t="shared" si="71"/>
        <v>278</v>
      </c>
      <c r="AP55" s="233">
        <f t="shared" si="71"/>
        <v>0</v>
      </c>
      <c r="AQ55" s="234">
        <f t="shared" si="17"/>
        <v>0.70159099728366314</v>
      </c>
    </row>
    <row r="56" spans="1:43" ht="18.75" customHeight="1" thickBot="1" x14ac:dyDescent="0.45">
      <c r="A56" s="238" t="s">
        <v>522</v>
      </c>
      <c r="B56" s="239">
        <f t="shared" si="0"/>
        <v>243</v>
      </c>
      <c r="C56" s="240">
        <f t="shared" si="3"/>
        <v>112</v>
      </c>
      <c r="D56" s="241">
        <f t="shared" si="1"/>
        <v>0.46090534979423869</v>
      </c>
      <c r="E56" s="239">
        <f t="shared" si="2"/>
        <v>1825</v>
      </c>
      <c r="F56" s="240">
        <f t="shared" si="4"/>
        <v>893</v>
      </c>
      <c r="G56" s="241">
        <f t="shared" si="5"/>
        <v>0.48931506849315071</v>
      </c>
      <c r="H56" s="242">
        <v>51</v>
      </c>
      <c r="I56" s="239">
        <f t="shared" si="6"/>
        <v>30</v>
      </c>
      <c r="J56" s="243">
        <f>SUMIF('３社計（単位会）'!$A$7:$A$446,'3社計（局連・県連進捗）'!$A56,'３社計（単位会）'!G$7:G$446)</f>
        <v>22</v>
      </c>
      <c r="K56" s="243">
        <f>SUMIF('３社計（単位会）'!$A$7:$A$446,'3社計（局連・県連進捗）'!$A56,'３社計（単位会）'!I$7:I$446)</f>
        <v>8</v>
      </c>
      <c r="L56" s="244">
        <f>SUMIF('３社計（単位会）'!$A$7:$A$446,'3社計（局連・県連進捗）'!$A56,'３社計（単位会）'!K$7:K$446)</f>
        <v>0</v>
      </c>
      <c r="M56" s="245">
        <f t="shared" si="7"/>
        <v>0.58823529411764708</v>
      </c>
      <c r="N56" s="239">
        <v>631</v>
      </c>
      <c r="O56" s="239">
        <f t="shared" si="8"/>
        <v>280</v>
      </c>
      <c r="P56" s="243">
        <f>SUMIF('３社計（単位会）'!$A$7:$A$446,'3社計（局連・県連進捗）'!$A56,'３社計（単位会）'!O$7:O$446)</f>
        <v>260</v>
      </c>
      <c r="Q56" s="243">
        <f>SUMIF('３社計（単位会）'!$A$7:$A$446,'3社計（局連・県連進捗）'!$A56,'３社計（単位会）'!Q$7:Q$446)</f>
        <v>20</v>
      </c>
      <c r="R56" s="244">
        <f>SUMIF('３社計（単位会）'!$A$7:$A$446,'3社計（局連・県連進捗）'!$A56,'３社計（単位会）'!S$7:S$446)</f>
        <v>0</v>
      </c>
      <c r="S56" s="246">
        <f t="shared" si="9"/>
        <v>0.44374009508716322</v>
      </c>
      <c r="T56" s="242">
        <v>102</v>
      </c>
      <c r="U56" s="240">
        <f t="shared" si="10"/>
        <v>72</v>
      </c>
      <c r="V56" s="247">
        <f>SUMIF('３社計（単位会）'!$A$7:$A$446,'3社計（局連・県連進捗）'!$A56,'３社計（単位会）'!V$7:V$446)</f>
        <v>58</v>
      </c>
      <c r="W56" s="243">
        <f>SUMIF('３社計（単位会）'!$A$7:$A$446,'3社計（局連・県連進捗）'!$A56,'３社計（単位会）'!W$7:W$446)</f>
        <v>14</v>
      </c>
      <c r="X56" s="244">
        <f>SUMIF('３社計（単位会）'!$A$7:$A$446,'3社計（局連・県連進捗）'!$A56,'３社計（単位会）'!X$7:X$446)</f>
        <v>0</v>
      </c>
      <c r="Y56" s="248">
        <f t="shared" si="11"/>
        <v>0.70588235294117652</v>
      </c>
      <c r="Z56" s="239">
        <v>344</v>
      </c>
      <c r="AA56" s="240">
        <f t="shared" ref="AA56" si="72">SUM(AB56:AD56)</f>
        <v>231</v>
      </c>
      <c r="AB56" s="247">
        <f>SUM('報告シート（AIG損保)'!J441:J446)</f>
        <v>215</v>
      </c>
      <c r="AC56" s="243">
        <f>SUM('報告シート（AIG損保)'!K441:K446)</f>
        <v>16</v>
      </c>
      <c r="AD56" s="244">
        <f>SUM('報告シート（AIG損保)'!L441:L446)</f>
        <v>0</v>
      </c>
      <c r="AE56" s="249">
        <f t="shared" ref="AE56:AE58" si="73">AA56/Z56</f>
        <v>0.67151162790697672</v>
      </c>
      <c r="AF56" s="242">
        <v>90</v>
      </c>
      <c r="AG56" s="239">
        <f t="shared" si="14"/>
        <v>10</v>
      </c>
      <c r="AH56" s="243">
        <f>SUMIF('３社計（単位会）'!$A$7:$A$446,'3社計（局連・県連進捗）'!$A56,'３社計（単位会）'!AD$7:AD$446)</f>
        <v>6</v>
      </c>
      <c r="AI56" s="243">
        <f>SUMIF('３社計（単位会）'!$A$7:$A$446,'3社計（局連・県連進捗）'!$A56,'３社計（単位会）'!AE$7:AE$446)</f>
        <v>4</v>
      </c>
      <c r="AJ56" s="244">
        <f>SUMIF('３社計（単位会）'!$A$7:$A$446,'3社計（局連・県連進捗）'!$A56,'３社計（単位会）'!AF$7:AF$446)</f>
        <v>0</v>
      </c>
      <c r="AK56" s="245">
        <f t="shared" si="15"/>
        <v>0.1111111111111111</v>
      </c>
      <c r="AL56" s="239">
        <v>850</v>
      </c>
      <c r="AM56" s="250">
        <f t="shared" si="16"/>
        <v>382</v>
      </c>
      <c r="AN56" s="251">
        <f>SUMIF('３社計（単位会）'!$A$7:$A$446,'3社計（局連・県連進捗）'!$A56,'３社計（単位会）'!AI$7:AI$446)</f>
        <v>353</v>
      </c>
      <c r="AO56" s="252">
        <f>SUMIF('３社計（単位会）'!$A$7:$A$446,'3社計（局連・県連進捗）'!$A56,'３社計（単位会）'!AK$7:AK$446)</f>
        <v>29</v>
      </c>
      <c r="AP56" s="253">
        <f>SUMIF('３社計（単位会）'!$A$7:$A$446,'3社計（局連・県連進捗）'!$A56,'３社計（単位会）'!AM$7:AM$446)</f>
        <v>0</v>
      </c>
      <c r="AQ56" s="254">
        <f t="shared" si="17"/>
        <v>0.44941176470588234</v>
      </c>
    </row>
    <row r="57" spans="1:43" ht="5.25" customHeight="1" thickBot="1" x14ac:dyDescent="0.45">
      <c r="A57" s="272"/>
      <c r="B57" s="273"/>
      <c r="C57" s="273"/>
      <c r="D57" s="241"/>
      <c r="E57" s="273"/>
      <c r="F57" s="273"/>
      <c r="G57" s="241"/>
      <c r="H57" s="273"/>
      <c r="I57" s="273"/>
      <c r="J57" s="274"/>
      <c r="K57" s="274"/>
      <c r="L57" s="274"/>
      <c r="M57" s="241"/>
      <c r="N57" s="273"/>
      <c r="O57" s="273"/>
      <c r="P57" s="274"/>
      <c r="Q57" s="274"/>
      <c r="R57" s="274"/>
      <c r="S57" s="241"/>
      <c r="T57" s="273"/>
      <c r="U57" s="273"/>
      <c r="V57" s="274"/>
      <c r="W57" s="274"/>
      <c r="X57" s="274"/>
      <c r="Y57" s="241"/>
      <c r="Z57" s="273"/>
      <c r="AA57" s="273"/>
      <c r="AB57" s="274"/>
      <c r="AC57" s="274"/>
      <c r="AD57" s="274"/>
      <c r="AE57" s="241"/>
      <c r="AF57" s="273"/>
      <c r="AG57" s="273"/>
      <c r="AH57" s="274"/>
      <c r="AI57" s="274"/>
      <c r="AJ57" s="274"/>
      <c r="AK57" s="241"/>
      <c r="AL57" s="273"/>
      <c r="AM57" s="275"/>
      <c r="AN57" s="276"/>
      <c r="AO57" s="276"/>
      <c r="AP57" s="276"/>
      <c r="AQ57" s="241"/>
    </row>
    <row r="58" spans="1:43" ht="18.75" customHeight="1" thickBot="1" x14ac:dyDescent="0.45">
      <c r="A58" s="255" t="s">
        <v>523</v>
      </c>
      <c r="B58" s="256">
        <f>SUM(B7:B10,B12:B17,B19,B20:B25,B27:B30,B32:B34,B36:B40,B42:B45,B47:B49,B51:B54,B56)</f>
        <v>20000</v>
      </c>
      <c r="C58" s="257">
        <f>SUM(C7:C10,C12:C17,C19,C20:C25,C27:C30,C32:C34,C36:C40,C42:C45,C47:C49,C51:C54,C56)</f>
        <v>9197</v>
      </c>
      <c r="D58" s="258">
        <f t="shared" si="1"/>
        <v>0.45984999999999998</v>
      </c>
      <c r="E58" s="256">
        <f>SUM(E7:E10,E12:E17,E19,E20:E25,E27:E30,E32:E34,E36:E40,E42:E45,E47:E49,E51:E54,E56)</f>
        <v>122000</v>
      </c>
      <c r="F58" s="257">
        <f>SUM(F7:F10,F12:F17,F19,F20:F25,F27:F30,F32:F34,F36:F40,F42:F45,F47:F49,F51:F54,F56)</f>
        <v>67348</v>
      </c>
      <c r="G58" s="258">
        <f t="shared" ref="G58" si="74">F58/E58</f>
        <v>0.55203278688524593</v>
      </c>
      <c r="H58" s="259">
        <f>SUM(H7:H10,H12:H17,H19,H20:H25,H27:H30,H32:H34,H36:H40,H42:H45,H47:H49,H51:H54,H56)</f>
        <v>5300</v>
      </c>
      <c r="I58" s="256">
        <f>SUM(I7:I10,I12:I17,I19,I20:I25,I27:I30,I32:I34,I36:I40,I42:I45,I47:I49,I51:I54,I56)</f>
        <v>2724</v>
      </c>
      <c r="J58" s="260">
        <f t="shared" ref="J58:L58" si="75">SUM(J7:J10,J12:J17,J19,J20:J25,J27:J30,J32:J34,J36:J40,J42:J45,J47:J49,J51:J54,J56)</f>
        <v>2088</v>
      </c>
      <c r="K58" s="260">
        <f t="shared" si="75"/>
        <v>636</v>
      </c>
      <c r="L58" s="261">
        <f t="shared" si="75"/>
        <v>0</v>
      </c>
      <c r="M58" s="262">
        <f t="shared" ref="M58" si="76">I58/H58</f>
        <v>0.51396226415094337</v>
      </c>
      <c r="N58" s="256">
        <f>SUM(N7:N10,N12:N17,N19,N20:N25,N27:N30,N32:N34,N36:N40,N42:N45,N47:N49,N51:N54,N56)</f>
        <v>52000</v>
      </c>
      <c r="O58" s="256">
        <f>SUM(O7:O10,O12:O17,O19,O20:O25,O27:O30,O32:O34,O36:O40,O42:O45,O47:O49,O51:O54,O56)</f>
        <v>26053</v>
      </c>
      <c r="P58" s="260">
        <f t="shared" ref="P58:R58" si="77">SUM(P7:P10,P12:P17,P19,P20:P25,P27:P30,P32:P34,P36:P40,P42:P45,P47:P49,P51:P54,P56)</f>
        <v>23273</v>
      </c>
      <c r="Q58" s="260">
        <f t="shared" si="77"/>
        <v>2780</v>
      </c>
      <c r="R58" s="261">
        <f t="shared" si="77"/>
        <v>0</v>
      </c>
      <c r="S58" s="263">
        <f t="shared" ref="S58" si="78">O58/N58</f>
        <v>0.50101923076923072</v>
      </c>
      <c r="T58" s="259">
        <f>SUM(T7:T10,T12:T17,T19,T20:T25,T27:T30,T32:T34,T36:T40,T42:T45,T47:T49,T51:T54,T56)</f>
        <v>10400</v>
      </c>
      <c r="U58" s="257">
        <f>SUM(U7:U10,U12:U17,U19,U20:U25,U27:U30,U32:U34,U36:U40,U42:U45,U47:U49,U51:U54,U56)</f>
        <v>4876</v>
      </c>
      <c r="V58" s="264">
        <f t="shared" ref="V58:X58" si="79">SUM(V7:V10,V12:V17,V19,V20:V25,V27:V30,V32:V34,V36:V40,V42:V45,V47:V49,V51:V54,V56)</f>
        <v>3878</v>
      </c>
      <c r="W58" s="260">
        <f t="shared" si="79"/>
        <v>998</v>
      </c>
      <c r="X58" s="261">
        <f t="shared" si="79"/>
        <v>0</v>
      </c>
      <c r="Y58" s="265">
        <f t="shared" ref="Y58" si="80">U58/T58</f>
        <v>0.46884615384615386</v>
      </c>
      <c r="Z58" s="256">
        <f>SUM(Z7:Z10,Z12:Z17,Z19,Z20:Z25,Z27:Z30,Z32:Z34,Z36:Z40,Z42:Z45,Z47:Z49,Z51:Z54,Z56)</f>
        <v>32500</v>
      </c>
      <c r="AA58" s="257">
        <f>SUM(AA7:AA10,AA12:AA17,AA19,AA20:AA25,AA27:AA30,AA32:AA34,AA36:AA40,AA42:AA45,AA47:AA49,AA51:AA54,AA56)</f>
        <v>15372</v>
      </c>
      <c r="AB58" s="264">
        <f t="shared" ref="AB58:AD58" si="81">SUM(AB7:AB10,AB12:AB17,AB19,AB20:AB25,AB27:AB30,AB32:AB34,AB36:AB40,AB42:AB45,AB47:AB49,AB51:AB54,AB56)</f>
        <v>14285</v>
      </c>
      <c r="AC58" s="260">
        <f t="shared" si="81"/>
        <v>1087</v>
      </c>
      <c r="AD58" s="261">
        <f t="shared" si="81"/>
        <v>0</v>
      </c>
      <c r="AE58" s="266">
        <f t="shared" si="73"/>
        <v>0.47298461538461539</v>
      </c>
      <c r="AF58" s="259">
        <f>SUM(AF7:AF10,AF12:AF17,AF19,AF20:AF25,AF27:AF30,AF32:AF34,AF36:AF40,AF42:AF45,AF47:AF49,AF51:AF54,AF56)</f>
        <v>4300</v>
      </c>
      <c r="AG58" s="256">
        <f>SUM(AG7:AG10,AG12:AG17,AG19,AG20:AG25,AG27:AG30,AG32:AG34,AG36:AG40,AG42:AG45,AG47:AG49,AG51:AG54,AG56)</f>
        <v>1597</v>
      </c>
      <c r="AH58" s="260">
        <f t="shared" ref="AH58:AJ58" si="82">SUM(AH7:AH10,AH12:AH17,AH19,AH20:AH25,AH27:AH30,AH32:AH34,AH36:AH40,AH42:AH45,AH47:AH49,AH51:AH54,AH56)</f>
        <v>917</v>
      </c>
      <c r="AI58" s="260">
        <f t="shared" si="82"/>
        <v>680</v>
      </c>
      <c r="AJ58" s="261">
        <f t="shared" si="82"/>
        <v>0</v>
      </c>
      <c r="AK58" s="262">
        <f t="shared" si="15"/>
        <v>0.37139534883720932</v>
      </c>
      <c r="AL58" s="256">
        <f>SUM(AL7:AL10,AL12:AL17,AL19,AL20:AL25,AL27:AL30,AL32:AL34,AL36:AL40,AL42:AL45,AL47:AL49,AL51:AL54,AL56)</f>
        <v>37500</v>
      </c>
      <c r="AM58" s="267">
        <f>SUM(AM7:AM10,AM12:AM17,AM19,AM20:AM25,AM27:AM30,AM32:AM34,AM36:AM40,AM42:AM45,AM47:AM49,AM51:AM54,AM56)</f>
        <v>25923</v>
      </c>
      <c r="AN58" s="268">
        <f t="shared" ref="AN58:AP58" si="83">SUM(AN7:AN10,AN12:AN17,AN19,AN20:AN25,AN27:AN30,AN32:AN34,AN36:AN40,AN42:AN45,AN47:AN49,AN51:AN54,AN56)</f>
        <v>20285</v>
      </c>
      <c r="AO58" s="269">
        <f t="shared" si="83"/>
        <v>5638</v>
      </c>
      <c r="AP58" s="270">
        <f t="shared" si="83"/>
        <v>0</v>
      </c>
      <c r="AQ58" s="271">
        <f t="shared" si="17"/>
        <v>0.69128000000000001</v>
      </c>
    </row>
    <row r="59" spans="1:43" ht="9.75" customHeight="1" x14ac:dyDescent="0.4"/>
    <row r="60" spans="1:43" ht="16.5" x14ac:dyDescent="0.4">
      <c r="A60" s="126" t="s">
        <v>542</v>
      </c>
      <c r="C60" s="93"/>
    </row>
    <row r="61" spans="1:43" ht="16.5" x14ac:dyDescent="0.4">
      <c r="A61" s="325"/>
      <c r="B61" s="327" t="s">
        <v>467</v>
      </c>
      <c r="C61" s="328"/>
      <c r="D61" s="329"/>
      <c r="E61" s="327" t="s">
        <v>3</v>
      </c>
      <c r="F61" s="328"/>
      <c r="G61" s="329"/>
    </row>
    <row r="62" spans="1:43" ht="16.5" x14ac:dyDescent="0.4">
      <c r="A62" s="326"/>
      <c r="B62" s="167" t="s">
        <v>524</v>
      </c>
      <c r="C62" s="96" t="s">
        <v>525</v>
      </c>
      <c r="D62" s="96" t="s">
        <v>526</v>
      </c>
      <c r="E62" s="96" t="s">
        <v>524</v>
      </c>
      <c r="F62" s="96" t="s">
        <v>525</v>
      </c>
      <c r="G62" s="96" t="s">
        <v>526</v>
      </c>
    </row>
    <row r="63" spans="1:43" x14ac:dyDescent="0.4">
      <c r="A63" s="92" t="s">
        <v>530</v>
      </c>
      <c r="B63" s="89">
        <v>22000</v>
      </c>
      <c r="C63" s="277">
        <v>9558</v>
      </c>
      <c r="D63" s="125">
        <f>C63/B63</f>
        <v>0.43445454545454548</v>
      </c>
      <c r="E63" s="90">
        <v>118000</v>
      </c>
      <c r="F63" s="277">
        <v>56541</v>
      </c>
      <c r="G63" s="125">
        <f>F63/E63</f>
        <v>0.47916101694915253</v>
      </c>
    </row>
  </sheetData>
  <sheetProtection selectLockedCells="1" autoFilter="0"/>
  <mergeCells count="40">
    <mergeCell ref="U5:U6"/>
    <mergeCell ref="T5:T6"/>
    <mergeCell ref="AF5:AF6"/>
    <mergeCell ref="AE5:AE6"/>
    <mergeCell ref="AA5:AA6"/>
    <mergeCell ref="Z5:Z6"/>
    <mergeCell ref="Y5:Y6"/>
    <mergeCell ref="AQ5:AQ6"/>
    <mergeCell ref="AM5:AM6"/>
    <mergeCell ref="AL5:AL6"/>
    <mergeCell ref="AK5:AK6"/>
    <mergeCell ref="AG5:AG6"/>
    <mergeCell ref="A61:A62"/>
    <mergeCell ref="B61:D61"/>
    <mergeCell ref="E61:G61"/>
    <mergeCell ref="I5:I6"/>
    <mergeCell ref="M5:M6"/>
    <mergeCell ref="H5:H6"/>
    <mergeCell ref="B5:B6"/>
    <mergeCell ref="C5:C6"/>
    <mergeCell ref="D5:D6"/>
    <mergeCell ref="G5:G6"/>
    <mergeCell ref="F5:F6"/>
    <mergeCell ref="E5:E6"/>
    <mergeCell ref="A1:AQ1"/>
    <mergeCell ref="A3:A5"/>
    <mergeCell ref="B3:D4"/>
    <mergeCell ref="E3:G4"/>
    <mergeCell ref="H3:S3"/>
    <mergeCell ref="T3:AE3"/>
    <mergeCell ref="AF3:AQ3"/>
    <mergeCell ref="H4:M4"/>
    <mergeCell ref="N4:S4"/>
    <mergeCell ref="T4:Y4"/>
    <mergeCell ref="Z4:AE4"/>
    <mergeCell ref="AF4:AK4"/>
    <mergeCell ref="AL4:AQ4"/>
    <mergeCell ref="S5:S6"/>
    <mergeCell ref="O5:O6"/>
    <mergeCell ref="N5:N6"/>
  </mergeCells>
  <phoneticPr fontId="3"/>
  <printOptions horizontalCentered="1"/>
  <pageMargins left="0.25" right="0.25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49"/>
  <sheetViews>
    <sheetView showGridLines="0" zoomScale="85" zoomScaleNormal="85" workbookViewId="0">
      <pane xSplit="2" ySplit="6" topLeftCell="C7" activePane="bottomRight" state="frozen"/>
      <selection activeCell="A3" sqref="A3:A6"/>
      <selection pane="topRight" activeCell="A3" sqref="A3:A6"/>
      <selection pane="bottomLeft" activeCell="A3" sqref="A3:A6"/>
      <selection pane="bottomRight" activeCell="C7" sqref="C7"/>
    </sheetView>
  </sheetViews>
  <sheetFormatPr defaultRowHeight="15.75" x14ac:dyDescent="0.4"/>
  <cols>
    <col min="1" max="1" width="9.625" style="2" customWidth="1"/>
    <col min="2" max="4" width="10.625" style="2" customWidth="1"/>
    <col min="5" max="40" width="8.375" style="2" customWidth="1"/>
    <col min="41" max="16384" width="9" style="2"/>
  </cols>
  <sheetData>
    <row r="1" spans="1:41" s="1" customFormat="1" ht="19.5" x14ac:dyDescent="0.4">
      <c r="A1" s="348" t="s">
        <v>544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</row>
    <row r="2" spans="1:41" ht="17.25" thickBot="1" x14ac:dyDescent="0.25">
      <c r="B2" s="3"/>
      <c r="C2" s="3"/>
      <c r="D2" s="3"/>
      <c r="AC2" s="4"/>
      <c r="AD2" s="4"/>
      <c r="AE2" s="4"/>
      <c r="AF2" s="4"/>
      <c r="AG2" s="4"/>
      <c r="AH2" s="4"/>
      <c r="AI2" s="4"/>
      <c r="AJ2" s="4"/>
      <c r="AK2" s="4"/>
      <c r="AL2" s="5"/>
      <c r="AM2" s="4"/>
      <c r="AN2" s="58" t="s">
        <v>475</v>
      </c>
    </row>
    <row r="3" spans="1:41" x14ac:dyDescent="0.4">
      <c r="A3" s="356" t="s">
        <v>443</v>
      </c>
      <c r="B3" s="353" t="s">
        <v>4</v>
      </c>
      <c r="C3" s="353" t="s">
        <v>467</v>
      </c>
      <c r="D3" s="350" t="s">
        <v>3</v>
      </c>
      <c r="E3" s="335" t="s">
        <v>465</v>
      </c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60"/>
      <c r="U3" s="337" t="s">
        <v>466</v>
      </c>
      <c r="V3" s="338"/>
      <c r="W3" s="338"/>
      <c r="X3" s="338"/>
      <c r="Y3" s="338"/>
      <c r="Z3" s="338"/>
      <c r="AA3" s="338"/>
      <c r="AB3" s="339"/>
      <c r="AC3" s="369" t="s">
        <v>2</v>
      </c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1"/>
      <c r="AO3" s="6"/>
    </row>
    <row r="4" spans="1:41" x14ac:dyDescent="0.4">
      <c r="A4" s="357"/>
      <c r="B4" s="354"/>
      <c r="C4" s="354"/>
      <c r="D4" s="351"/>
      <c r="E4" s="334" t="s">
        <v>467</v>
      </c>
      <c r="F4" s="334"/>
      <c r="G4" s="334"/>
      <c r="H4" s="334"/>
      <c r="I4" s="334"/>
      <c r="J4" s="334"/>
      <c r="K4" s="334"/>
      <c r="L4" s="59"/>
      <c r="M4" s="336" t="s">
        <v>3</v>
      </c>
      <c r="N4" s="334"/>
      <c r="O4" s="334"/>
      <c r="P4" s="334"/>
      <c r="Q4" s="334"/>
      <c r="R4" s="334"/>
      <c r="S4" s="334"/>
      <c r="T4" s="73"/>
      <c r="U4" s="359" t="s">
        <v>467</v>
      </c>
      <c r="V4" s="360"/>
      <c r="W4" s="360"/>
      <c r="X4" s="361"/>
      <c r="Y4" s="362" t="s">
        <v>3</v>
      </c>
      <c r="Z4" s="360"/>
      <c r="AA4" s="360"/>
      <c r="AB4" s="363"/>
      <c r="AC4" s="364" t="s">
        <v>467</v>
      </c>
      <c r="AD4" s="365"/>
      <c r="AE4" s="365"/>
      <c r="AF4" s="365"/>
      <c r="AG4" s="364" t="s">
        <v>3</v>
      </c>
      <c r="AH4" s="365"/>
      <c r="AI4" s="365"/>
      <c r="AJ4" s="365"/>
      <c r="AK4" s="365"/>
      <c r="AL4" s="365"/>
      <c r="AM4" s="365"/>
      <c r="AN4" s="366"/>
      <c r="AO4" s="6"/>
    </row>
    <row r="5" spans="1:41" x14ac:dyDescent="0.4">
      <c r="A5" s="357"/>
      <c r="B5" s="354"/>
      <c r="C5" s="354"/>
      <c r="D5" s="351"/>
      <c r="E5" s="76"/>
      <c r="F5" s="80"/>
      <c r="G5" s="340" t="s">
        <v>468</v>
      </c>
      <c r="H5" s="72"/>
      <c r="I5" s="340" t="s">
        <v>473</v>
      </c>
      <c r="J5" s="72"/>
      <c r="K5" s="367" t="s">
        <v>472</v>
      </c>
      <c r="L5" s="72"/>
      <c r="M5" s="76"/>
      <c r="N5" s="80"/>
      <c r="O5" s="340" t="s">
        <v>468</v>
      </c>
      <c r="P5" s="72"/>
      <c r="Q5" s="340" t="s">
        <v>473</v>
      </c>
      <c r="R5" s="72"/>
      <c r="S5" s="367" t="s">
        <v>469</v>
      </c>
      <c r="T5" s="72"/>
      <c r="U5" s="67"/>
      <c r="V5" s="340" t="s">
        <v>473</v>
      </c>
      <c r="W5" s="342" t="s">
        <v>468</v>
      </c>
      <c r="X5" s="346" t="s">
        <v>472</v>
      </c>
      <c r="Y5" s="17"/>
      <c r="Z5" s="340" t="s">
        <v>473</v>
      </c>
      <c r="AA5" s="342" t="s">
        <v>468</v>
      </c>
      <c r="AB5" s="344" t="s">
        <v>471</v>
      </c>
      <c r="AC5" s="61"/>
      <c r="AD5" s="340" t="s">
        <v>469</v>
      </c>
      <c r="AE5" s="340" t="s">
        <v>468</v>
      </c>
      <c r="AF5" s="372" t="s">
        <v>473</v>
      </c>
      <c r="AG5" s="61"/>
      <c r="AH5" s="66"/>
      <c r="AI5" s="340" t="s">
        <v>474</v>
      </c>
      <c r="AJ5" s="16"/>
      <c r="AK5" s="340" t="s">
        <v>468</v>
      </c>
      <c r="AL5" s="15"/>
      <c r="AM5" s="367" t="s">
        <v>473</v>
      </c>
      <c r="AN5" s="15"/>
      <c r="AO5" s="6"/>
    </row>
    <row r="6" spans="1:41" ht="21.75" customHeight="1" thickBot="1" x14ac:dyDescent="0.45">
      <c r="A6" s="358"/>
      <c r="B6" s="355"/>
      <c r="C6" s="355"/>
      <c r="D6" s="352"/>
      <c r="E6" s="34"/>
      <c r="F6" s="33" t="s">
        <v>476</v>
      </c>
      <c r="G6" s="341"/>
      <c r="H6" s="33" t="s">
        <v>476</v>
      </c>
      <c r="I6" s="341"/>
      <c r="J6" s="33" t="s">
        <v>476</v>
      </c>
      <c r="K6" s="368"/>
      <c r="L6" s="33" t="s">
        <v>476</v>
      </c>
      <c r="M6" s="34"/>
      <c r="N6" s="33" t="s">
        <v>476</v>
      </c>
      <c r="O6" s="341"/>
      <c r="P6" s="33" t="s">
        <v>476</v>
      </c>
      <c r="Q6" s="341"/>
      <c r="R6" s="33" t="s">
        <v>476</v>
      </c>
      <c r="S6" s="368"/>
      <c r="T6" s="82" t="s">
        <v>476</v>
      </c>
      <c r="U6" s="68"/>
      <c r="V6" s="341"/>
      <c r="W6" s="343"/>
      <c r="X6" s="347"/>
      <c r="Y6" s="31"/>
      <c r="Z6" s="341"/>
      <c r="AA6" s="343"/>
      <c r="AB6" s="345"/>
      <c r="AC6" s="62"/>
      <c r="AD6" s="341"/>
      <c r="AE6" s="341"/>
      <c r="AF6" s="373"/>
      <c r="AG6" s="62"/>
      <c r="AH6" s="33" t="s">
        <v>470</v>
      </c>
      <c r="AI6" s="341"/>
      <c r="AJ6" s="32" t="s">
        <v>470</v>
      </c>
      <c r="AK6" s="341"/>
      <c r="AL6" s="33" t="s">
        <v>470</v>
      </c>
      <c r="AM6" s="368"/>
      <c r="AN6" s="33" t="s">
        <v>470</v>
      </c>
      <c r="AO6" s="6"/>
    </row>
    <row r="7" spans="1:41" ht="16.5" thickTop="1" x14ac:dyDescent="0.4">
      <c r="A7" s="44" t="s">
        <v>444</v>
      </c>
      <c r="B7" s="45" t="s">
        <v>5</v>
      </c>
      <c r="C7" s="46">
        <f t="shared" ref="C7:C70" si="0">SUM(E7,U7,AC7)</f>
        <v>20</v>
      </c>
      <c r="D7" s="47">
        <f t="shared" ref="D7:D70" si="1">SUM(M7,Y7,AG7)</f>
        <v>128</v>
      </c>
      <c r="E7" s="35">
        <f>G7+I7+K7</f>
        <v>8</v>
      </c>
      <c r="F7" s="81">
        <f>'報告シート（大同生命）'!F7</f>
        <v>0</v>
      </c>
      <c r="G7" s="27">
        <f>'報告シート（大同生命）'!G7</f>
        <v>8</v>
      </c>
      <c r="H7" s="26">
        <f>'報告シート（大同生命）'!H7</f>
        <v>0</v>
      </c>
      <c r="I7" s="27">
        <f>'報告シート（大同生命）'!I7</f>
        <v>0</v>
      </c>
      <c r="J7" s="26">
        <f>'報告シート（大同生命）'!J7</f>
        <v>0</v>
      </c>
      <c r="K7" s="29">
        <f>'報告シート（大同生命）'!K7</f>
        <v>0</v>
      </c>
      <c r="L7" s="26">
        <f>'報告シート（大同生命）'!L7</f>
        <v>0</v>
      </c>
      <c r="M7" s="77">
        <f>O7+Q7+S7</f>
        <v>71</v>
      </c>
      <c r="N7" s="81">
        <f>'報告シート（大同生命）'!N7</f>
        <v>0</v>
      </c>
      <c r="O7" s="27">
        <f>'報告シート（大同生命）'!O7</f>
        <v>70</v>
      </c>
      <c r="P7" s="26">
        <f>'報告シート（大同生命）'!P7</f>
        <v>0</v>
      </c>
      <c r="Q7" s="27">
        <f>'報告シート（大同生命）'!Q7</f>
        <v>1</v>
      </c>
      <c r="R7" s="26">
        <f>'報告シート（大同生命）'!R7</f>
        <v>0</v>
      </c>
      <c r="S7" s="29">
        <f>'報告シート（大同生命）'!S7</f>
        <v>0</v>
      </c>
      <c r="T7" s="83">
        <f>'報告シート（大同生命）'!T7</f>
        <v>0</v>
      </c>
      <c r="U7" s="69">
        <f>V7+W7</f>
        <v>9</v>
      </c>
      <c r="V7" s="27">
        <f>'報告シート（AIG損保)'!F7</f>
        <v>6</v>
      </c>
      <c r="W7" s="28">
        <f>'報告シート（AIG損保)'!G7</f>
        <v>3</v>
      </c>
      <c r="X7" s="150" t="s">
        <v>532</v>
      </c>
      <c r="Y7" s="20">
        <f t="shared" ref="Y7:Y70" si="2">Z7+AA7</f>
        <v>23</v>
      </c>
      <c r="Z7" s="27">
        <f>'報告シート（AIG損保)'!J7</f>
        <v>19</v>
      </c>
      <c r="AA7" s="28">
        <f>'報告シート（AIG損保)'!K7</f>
        <v>4</v>
      </c>
      <c r="AB7" s="151" t="s">
        <v>532</v>
      </c>
      <c r="AC7" s="63">
        <f>AD7+AE7</f>
        <v>3</v>
      </c>
      <c r="AD7" s="27">
        <f>'報告シート（アフラック）'!F7</f>
        <v>2</v>
      </c>
      <c r="AE7" s="27">
        <f>'報告シート（アフラック）'!G7</f>
        <v>1</v>
      </c>
      <c r="AF7" s="155" t="s">
        <v>532</v>
      </c>
      <c r="AG7" s="63">
        <f t="shared" ref="AG7:AG70" si="3">AI7+AK7</f>
        <v>34</v>
      </c>
      <c r="AH7" s="26">
        <f t="shared" ref="AH7:AH70" si="4">AJ7+AL7</f>
        <v>4</v>
      </c>
      <c r="AI7" s="30">
        <f>'報告シート（アフラック）'!K7</f>
        <v>29</v>
      </c>
      <c r="AJ7" s="23">
        <f>'報告シート（アフラック）'!L7</f>
        <v>4</v>
      </c>
      <c r="AK7" s="27">
        <f>'報告シート（アフラック）'!M7</f>
        <v>5</v>
      </c>
      <c r="AL7" s="26">
        <f>'報告シート（アフラック）'!N7</f>
        <v>0</v>
      </c>
      <c r="AM7" s="158" t="s">
        <v>532</v>
      </c>
      <c r="AN7" s="159" t="s">
        <v>532</v>
      </c>
      <c r="AO7" s="6"/>
    </row>
    <row r="8" spans="1:41" x14ac:dyDescent="0.4">
      <c r="A8" s="48" t="s">
        <v>444</v>
      </c>
      <c r="B8" s="49" t="s">
        <v>6</v>
      </c>
      <c r="C8" s="50">
        <f t="shared" si="0"/>
        <v>45</v>
      </c>
      <c r="D8" s="51">
        <f t="shared" si="1"/>
        <v>308</v>
      </c>
      <c r="E8" s="36">
        <f t="shared" ref="E8:E71" si="5">G8+I8+K8</f>
        <v>4</v>
      </c>
      <c r="F8" s="24">
        <f>'報告シート（大同生命）'!F8</f>
        <v>0</v>
      </c>
      <c r="G8" s="7">
        <f>'報告シート（大同生命）'!G8</f>
        <v>2</v>
      </c>
      <c r="H8" s="24">
        <f>'報告シート（大同生命）'!H8</f>
        <v>0</v>
      </c>
      <c r="I8" s="7">
        <f>'報告シート（大同生命）'!I8</f>
        <v>2</v>
      </c>
      <c r="J8" s="24">
        <f>'報告シート（大同生命）'!J8</f>
        <v>0</v>
      </c>
      <c r="K8" s="10">
        <f>'報告シート（大同生命）'!K8</f>
        <v>0</v>
      </c>
      <c r="L8" s="24">
        <f>'報告シート（大同生命）'!L8</f>
        <v>0</v>
      </c>
      <c r="M8" s="78">
        <f t="shared" ref="M8:M71" si="6">O8+Q8+S8</f>
        <v>181</v>
      </c>
      <c r="N8" s="24">
        <f>'報告シート（大同生命）'!N8</f>
        <v>0</v>
      </c>
      <c r="O8" s="7">
        <f>'報告シート（大同生命）'!O8</f>
        <v>159</v>
      </c>
      <c r="P8" s="24">
        <f>'報告シート（大同生命）'!P8</f>
        <v>0</v>
      </c>
      <c r="Q8" s="7">
        <f>'報告シート（大同生命）'!Q8</f>
        <v>22</v>
      </c>
      <c r="R8" s="24">
        <f>'報告シート（大同生命）'!R8</f>
        <v>0</v>
      </c>
      <c r="S8" s="10">
        <f>'報告シート（大同生命）'!S8</f>
        <v>0</v>
      </c>
      <c r="T8" s="84">
        <f>'報告シート（大同生命）'!T8</f>
        <v>0</v>
      </c>
      <c r="U8" s="70">
        <f t="shared" ref="U8:U71" si="7">V8+W8</f>
        <v>27</v>
      </c>
      <c r="V8" s="7">
        <f>'報告シート（AIG損保)'!F8</f>
        <v>22</v>
      </c>
      <c r="W8" s="8">
        <f>'報告シート（AIG損保)'!G8</f>
        <v>5</v>
      </c>
      <c r="X8" s="147" t="s">
        <v>532</v>
      </c>
      <c r="Y8" s="18">
        <f t="shared" si="2"/>
        <v>54</v>
      </c>
      <c r="Z8" s="7">
        <f>'報告シート（AIG損保)'!J8</f>
        <v>49</v>
      </c>
      <c r="AA8" s="8">
        <f>'報告シート（AIG損保)'!K8</f>
        <v>5</v>
      </c>
      <c r="AB8" s="152" t="s">
        <v>532</v>
      </c>
      <c r="AC8" s="64">
        <f t="shared" ref="AC8:AC71" si="8">AD8+AE8</f>
        <v>14</v>
      </c>
      <c r="AD8" s="7">
        <f>'報告シート（アフラック）'!F8</f>
        <v>8</v>
      </c>
      <c r="AE8" s="7">
        <f>'報告シート（アフラック）'!G8</f>
        <v>6</v>
      </c>
      <c r="AF8" s="156" t="s">
        <v>532</v>
      </c>
      <c r="AG8" s="64">
        <f t="shared" si="3"/>
        <v>73</v>
      </c>
      <c r="AH8" s="24">
        <f t="shared" si="4"/>
        <v>24</v>
      </c>
      <c r="AI8" s="9">
        <f>'報告シート（アフラック）'!K8</f>
        <v>62</v>
      </c>
      <c r="AJ8" s="21">
        <f>'報告シート（アフラック）'!L8</f>
        <v>24</v>
      </c>
      <c r="AK8" s="7">
        <f>'報告シート（アフラック）'!M8</f>
        <v>11</v>
      </c>
      <c r="AL8" s="24">
        <f>'報告シート（アフラック）'!N8</f>
        <v>0</v>
      </c>
      <c r="AM8" s="160" t="s">
        <v>532</v>
      </c>
      <c r="AN8" s="161" t="s">
        <v>532</v>
      </c>
      <c r="AO8" s="6"/>
    </row>
    <row r="9" spans="1:41" x14ac:dyDescent="0.4">
      <c r="A9" s="48" t="s">
        <v>444</v>
      </c>
      <c r="B9" s="49" t="s">
        <v>7</v>
      </c>
      <c r="C9" s="50">
        <f t="shared" si="0"/>
        <v>18</v>
      </c>
      <c r="D9" s="51">
        <f t="shared" si="1"/>
        <v>499</v>
      </c>
      <c r="E9" s="36">
        <f t="shared" si="5"/>
        <v>4</v>
      </c>
      <c r="F9" s="24">
        <f>'報告シート（大同生命）'!F9</f>
        <v>0</v>
      </c>
      <c r="G9" s="7">
        <f>'報告シート（大同生命）'!G9</f>
        <v>2</v>
      </c>
      <c r="H9" s="24">
        <f>'報告シート（大同生命）'!H9</f>
        <v>0</v>
      </c>
      <c r="I9" s="7">
        <f>'報告シート（大同生命）'!I9</f>
        <v>2</v>
      </c>
      <c r="J9" s="24">
        <f>'報告シート（大同生命）'!J9</f>
        <v>0</v>
      </c>
      <c r="K9" s="10">
        <f>'報告シート（大同生命）'!K9</f>
        <v>0</v>
      </c>
      <c r="L9" s="24">
        <f>'報告シート（大同生命）'!L9</f>
        <v>0</v>
      </c>
      <c r="M9" s="78">
        <f t="shared" si="6"/>
        <v>110</v>
      </c>
      <c r="N9" s="24">
        <f>'報告シート（大同生命）'!N9</f>
        <v>0</v>
      </c>
      <c r="O9" s="7">
        <f>'報告シート（大同生命）'!O9</f>
        <v>102</v>
      </c>
      <c r="P9" s="24">
        <f>'報告シート（大同生命）'!P9</f>
        <v>0</v>
      </c>
      <c r="Q9" s="7">
        <f>'報告シート（大同生命）'!Q9</f>
        <v>8</v>
      </c>
      <c r="R9" s="24">
        <f>'報告シート（大同生命）'!R9</f>
        <v>0</v>
      </c>
      <c r="S9" s="10">
        <f>'報告シート（大同生命）'!S9</f>
        <v>0</v>
      </c>
      <c r="T9" s="84">
        <f>'報告シート（大同生命）'!T9</f>
        <v>0</v>
      </c>
      <c r="U9" s="70">
        <f t="shared" si="7"/>
        <v>11</v>
      </c>
      <c r="V9" s="7">
        <f>'報告シート（AIG損保)'!F9</f>
        <v>10</v>
      </c>
      <c r="W9" s="8">
        <f>'報告シート（AIG損保)'!G9</f>
        <v>1</v>
      </c>
      <c r="X9" s="147" t="s">
        <v>532</v>
      </c>
      <c r="Y9" s="18">
        <f t="shared" si="2"/>
        <v>28</v>
      </c>
      <c r="Z9" s="7">
        <f>'報告シート（AIG損保)'!J9</f>
        <v>26</v>
      </c>
      <c r="AA9" s="8">
        <f>'報告シート（AIG損保)'!K9</f>
        <v>2</v>
      </c>
      <c r="AB9" s="152" t="s">
        <v>532</v>
      </c>
      <c r="AC9" s="64">
        <f t="shared" si="8"/>
        <v>3</v>
      </c>
      <c r="AD9" s="7">
        <f>'報告シート（アフラック）'!F9</f>
        <v>3</v>
      </c>
      <c r="AE9" s="7">
        <f>'報告シート（アフラック）'!G9</f>
        <v>0</v>
      </c>
      <c r="AF9" s="156" t="s">
        <v>532</v>
      </c>
      <c r="AG9" s="64">
        <f t="shared" si="3"/>
        <v>361</v>
      </c>
      <c r="AH9" s="24">
        <f t="shared" si="4"/>
        <v>51</v>
      </c>
      <c r="AI9" s="9">
        <f>'報告シート（アフラック）'!K9</f>
        <v>69</v>
      </c>
      <c r="AJ9" s="21">
        <f>'報告シート（アフラック）'!L9</f>
        <v>49</v>
      </c>
      <c r="AK9" s="7">
        <f>'報告シート（アフラック）'!M9</f>
        <v>292</v>
      </c>
      <c r="AL9" s="24">
        <f>'報告シート（アフラック）'!N9</f>
        <v>2</v>
      </c>
      <c r="AM9" s="160" t="s">
        <v>532</v>
      </c>
      <c r="AN9" s="161" t="s">
        <v>532</v>
      </c>
      <c r="AO9" s="6"/>
    </row>
    <row r="10" spans="1:41" x14ac:dyDescent="0.4">
      <c r="A10" s="48" t="s">
        <v>444</v>
      </c>
      <c r="B10" s="49" t="s">
        <v>8</v>
      </c>
      <c r="C10" s="50">
        <f t="shared" si="0"/>
        <v>26</v>
      </c>
      <c r="D10" s="51">
        <f t="shared" si="1"/>
        <v>184</v>
      </c>
      <c r="E10" s="36">
        <f t="shared" si="5"/>
        <v>11</v>
      </c>
      <c r="F10" s="24">
        <f>'報告シート（大同生命）'!F10</f>
        <v>0</v>
      </c>
      <c r="G10" s="7">
        <f>'報告シート（大同生命）'!G10</f>
        <v>9</v>
      </c>
      <c r="H10" s="24">
        <f>'報告シート（大同生命）'!H10</f>
        <v>0</v>
      </c>
      <c r="I10" s="7">
        <f>'報告シート（大同生命）'!I10</f>
        <v>2</v>
      </c>
      <c r="J10" s="24">
        <f>'報告シート（大同生命）'!J10</f>
        <v>0</v>
      </c>
      <c r="K10" s="10">
        <f>'報告シート（大同生命）'!K10</f>
        <v>0</v>
      </c>
      <c r="L10" s="24">
        <f>'報告シート（大同生命）'!L10</f>
        <v>0</v>
      </c>
      <c r="M10" s="78">
        <f t="shared" si="6"/>
        <v>88</v>
      </c>
      <c r="N10" s="24">
        <f>'報告シート（大同生命）'!N10</f>
        <v>0</v>
      </c>
      <c r="O10" s="7">
        <f>'報告シート（大同生命）'!O10</f>
        <v>82</v>
      </c>
      <c r="P10" s="24">
        <f>'報告シート（大同生命）'!P10</f>
        <v>0</v>
      </c>
      <c r="Q10" s="7">
        <f>'報告シート（大同生命）'!Q10</f>
        <v>6</v>
      </c>
      <c r="R10" s="24">
        <f>'報告シート（大同生命）'!R10</f>
        <v>0</v>
      </c>
      <c r="S10" s="10">
        <f>'報告シート（大同生命）'!S10</f>
        <v>0</v>
      </c>
      <c r="T10" s="84">
        <f>'報告シート（大同生命）'!T10</f>
        <v>0</v>
      </c>
      <c r="U10" s="70">
        <f t="shared" si="7"/>
        <v>11</v>
      </c>
      <c r="V10" s="7">
        <f>'報告シート（AIG損保)'!F10</f>
        <v>7</v>
      </c>
      <c r="W10" s="8">
        <f>'報告シート（AIG損保)'!G10</f>
        <v>4</v>
      </c>
      <c r="X10" s="147" t="s">
        <v>532</v>
      </c>
      <c r="Y10" s="18">
        <f t="shared" si="2"/>
        <v>27</v>
      </c>
      <c r="Z10" s="7">
        <f>'報告シート（AIG損保)'!J10</f>
        <v>23</v>
      </c>
      <c r="AA10" s="8">
        <f>'報告シート（AIG損保)'!K10</f>
        <v>4</v>
      </c>
      <c r="AB10" s="152" t="s">
        <v>532</v>
      </c>
      <c r="AC10" s="64">
        <f t="shared" si="8"/>
        <v>4</v>
      </c>
      <c r="AD10" s="7">
        <f>'報告シート（アフラック）'!F10</f>
        <v>1</v>
      </c>
      <c r="AE10" s="7">
        <f>'報告シート（アフラック）'!G10</f>
        <v>3</v>
      </c>
      <c r="AF10" s="156" t="s">
        <v>532</v>
      </c>
      <c r="AG10" s="64">
        <f t="shared" si="3"/>
        <v>69</v>
      </c>
      <c r="AH10" s="24">
        <f t="shared" si="4"/>
        <v>35</v>
      </c>
      <c r="AI10" s="9">
        <f>'報告シート（アフラック）'!K10</f>
        <v>58</v>
      </c>
      <c r="AJ10" s="21">
        <f>'報告シート（アフラック）'!L10</f>
        <v>35</v>
      </c>
      <c r="AK10" s="7">
        <f>'報告シート（アフラック）'!M10</f>
        <v>11</v>
      </c>
      <c r="AL10" s="24">
        <f>'報告シート（アフラック）'!N10</f>
        <v>0</v>
      </c>
      <c r="AM10" s="160" t="s">
        <v>532</v>
      </c>
      <c r="AN10" s="161" t="s">
        <v>532</v>
      </c>
      <c r="AO10" s="6"/>
    </row>
    <row r="11" spans="1:41" x14ac:dyDescent="0.4">
      <c r="A11" s="48" t="s">
        <v>444</v>
      </c>
      <c r="B11" s="49" t="s">
        <v>9</v>
      </c>
      <c r="C11" s="50">
        <f t="shared" si="0"/>
        <v>26</v>
      </c>
      <c r="D11" s="51">
        <f t="shared" si="1"/>
        <v>321</v>
      </c>
      <c r="E11" s="36">
        <f t="shared" si="5"/>
        <v>5</v>
      </c>
      <c r="F11" s="24">
        <f>'報告シート（大同生命）'!F11</f>
        <v>0</v>
      </c>
      <c r="G11" s="7">
        <f>'報告シート（大同生命）'!G11</f>
        <v>4</v>
      </c>
      <c r="H11" s="24">
        <f>'報告シート（大同生命）'!H11</f>
        <v>0</v>
      </c>
      <c r="I11" s="7">
        <f>'報告シート（大同生命）'!I11</f>
        <v>1</v>
      </c>
      <c r="J11" s="24">
        <f>'報告シート（大同生命）'!J11</f>
        <v>0</v>
      </c>
      <c r="K11" s="10">
        <f>'報告シート（大同生命）'!K11</f>
        <v>0</v>
      </c>
      <c r="L11" s="24">
        <f>'報告シート（大同生命）'!L11</f>
        <v>0</v>
      </c>
      <c r="M11" s="78">
        <f t="shared" si="6"/>
        <v>192</v>
      </c>
      <c r="N11" s="24">
        <f>'報告シート（大同生命）'!N11</f>
        <v>4</v>
      </c>
      <c r="O11" s="7">
        <f>'報告シート（大同生命）'!O11</f>
        <v>183</v>
      </c>
      <c r="P11" s="24">
        <f>'報告シート（大同生命）'!P11</f>
        <v>4</v>
      </c>
      <c r="Q11" s="7">
        <f>'報告シート（大同生命）'!Q11</f>
        <v>9</v>
      </c>
      <c r="R11" s="24">
        <f>'報告シート（大同生命）'!R11</f>
        <v>0</v>
      </c>
      <c r="S11" s="10">
        <f>'報告シート（大同生命）'!S11</f>
        <v>0</v>
      </c>
      <c r="T11" s="84">
        <f>'報告シート（大同生命）'!T11</f>
        <v>0</v>
      </c>
      <c r="U11" s="70">
        <f t="shared" si="7"/>
        <v>13</v>
      </c>
      <c r="V11" s="7">
        <f>'報告シート（AIG損保)'!F11</f>
        <v>12</v>
      </c>
      <c r="W11" s="8">
        <f>'報告シート（AIG損保)'!G11</f>
        <v>1</v>
      </c>
      <c r="X11" s="147" t="s">
        <v>532</v>
      </c>
      <c r="Y11" s="18">
        <f t="shared" si="2"/>
        <v>42</v>
      </c>
      <c r="Z11" s="7">
        <f>'報告シート（AIG損保)'!J11</f>
        <v>41</v>
      </c>
      <c r="AA11" s="8">
        <f>'報告シート（AIG損保)'!K11</f>
        <v>1</v>
      </c>
      <c r="AB11" s="152" t="s">
        <v>532</v>
      </c>
      <c r="AC11" s="64">
        <f t="shared" si="8"/>
        <v>8</v>
      </c>
      <c r="AD11" s="7">
        <f>'報告シート（アフラック）'!F11</f>
        <v>7</v>
      </c>
      <c r="AE11" s="7">
        <f>'報告シート（アフラック）'!G11</f>
        <v>1</v>
      </c>
      <c r="AF11" s="156" t="s">
        <v>532</v>
      </c>
      <c r="AG11" s="64">
        <f t="shared" si="3"/>
        <v>87</v>
      </c>
      <c r="AH11" s="24">
        <f t="shared" si="4"/>
        <v>35</v>
      </c>
      <c r="AI11" s="9">
        <f>'報告シート（アフラック）'!K11</f>
        <v>63</v>
      </c>
      <c r="AJ11" s="21">
        <f>'報告シート（アフラック）'!L11</f>
        <v>35</v>
      </c>
      <c r="AK11" s="7">
        <f>'報告シート（アフラック）'!M11</f>
        <v>24</v>
      </c>
      <c r="AL11" s="24">
        <f>'報告シート（アフラック）'!N11</f>
        <v>0</v>
      </c>
      <c r="AM11" s="160" t="s">
        <v>532</v>
      </c>
      <c r="AN11" s="161" t="s">
        <v>532</v>
      </c>
      <c r="AO11" s="6"/>
    </row>
    <row r="12" spans="1:41" x14ac:dyDescent="0.4">
      <c r="A12" s="48" t="s">
        <v>444</v>
      </c>
      <c r="B12" s="49" t="s">
        <v>10</v>
      </c>
      <c r="C12" s="50">
        <f t="shared" si="0"/>
        <v>13</v>
      </c>
      <c r="D12" s="51">
        <f t="shared" si="1"/>
        <v>189</v>
      </c>
      <c r="E12" s="36">
        <f t="shared" si="5"/>
        <v>2</v>
      </c>
      <c r="F12" s="24">
        <f>'報告シート（大同生命）'!F12</f>
        <v>0</v>
      </c>
      <c r="G12" s="7">
        <f>'報告シート（大同生命）'!G12</f>
        <v>2</v>
      </c>
      <c r="H12" s="24">
        <f>'報告シート（大同生命）'!H12</f>
        <v>0</v>
      </c>
      <c r="I12" s="7">
        <f>'報告シート（大同生命）'!I12</f>
        <v>0</v>
      </c>
      <c r="J12" s="24">
        <f>'報告シート（大同生命）'!J12</f>
        <v>0</v>
      </c>
      <c r="K12" s="10">
        <f>'報告シート（大同生命）'!K12</f>
        <v>0</v>
      </c>
      <c r="L12" s="24">
        <f>'報告シート（大同生命）'!L12</f>
        <v>0</v>
      </c>
      <c r="M12" s="78">
        <f t="shared" si="6"/>
        <v>106</v>
      </c>
      <c r="N12" s="24">
        <f>'報告シート（大同生命）'!N12</f>
        <v>6</v>
      </c>
      <c r="O12" s="7">
        <f>'報告シート（大同生命）'!O12</f>
        <v>103</v>
      </c>
      <c r="P12" s="24">
        <f>'報告シート（大同生命）'!P12</f>
        <v>6</v>
      </c>
      <c r="Q12" s="7">
        <f>'報告シート（大同生命）'!Q12</f>
        <v>3</v>
      </c>
      <c r="R12" s="24">
        <f>'報告シート（大同生命）'!R12</f>
        <v>0</v>
      </c>
      <c r="S12" s="10">
        <f>'報告シート（大同生命）'!S12</f>
        <v>0</v>
      </c>
      <c r="T12" s="84">
        <f>'報告シート（大同生命）'!T12</f>
        <v>0</v>
      </c>
      <c r="U12" s="70">
        <f t="shared" si="7"/>
        <v>7</v>
      </c>
      <c r="V12" s="7">
        <f>'報告シート（AIG損保)'!F12</f>
        <v>5</v>
      </c>
      <c r="W12" s="8">
        <f>'報告シート（AIG損保)'!G12</f>
        <v>2</v>
      </c>
      <c r="X12" s="147" t="s">
        <v>532</v>
      </c>
      <c r="Y12" s="18">
        <f t="shared" si="2"/>
        <v>23</v>
      </c>
      <c r="Z12" s="7">
        <f>'報告シート（AIG損保)'!J12</f>
        <v>21</v>
      </c>
      <c r="AA12" s="8">
        <f>'報告シート（AIG損保)'!K12</f>
        <v>2</v>
      </c>
      <c r="AB12" s="152" t="s">
        <v>532</v>
      </c>
      <c r="AC12" s="64">
        <f t="shared" si="8"/>
        <v>4</v>
      </c>
      <c r="AD12" s="7">
        <f>'報告シート（アフラック）'!F12</f>
        <v>4</v>
      </c>
      <c r="AE12" s="7">
        <f>'報告シート（アフラック）'!G12</f>
        <v>0</v>
      </c>
      <c r="AF12" s="156" t="s">
        <v>532</v>
      </c>
      <c r="AG12" s="64">
        <f t="shared" si="3"/>
        <v>60</v>
      </c>
      <c r="AH12" s="24">
        <f t="shared" si="4"/>
        <v>32</v>
      </c>
      <c r="AI12" s="9">
        <f>'報告シート（アフラック）'!K12</f>
        <v>47</v>
      </c>
      <c r="AJ12" s="21">
        <f>'報告シート（アフラック）'!L12</f>
        <v>32</v>
      </c>
      <c r="AK12" s="7">
        <f>'報告シート（アフラック）'!M12</f>
        <v>13</v>
      </c>
      <c r="AL12" s="24">
        <f>'報告シート（アフラック）'!N12</f>
        <v>0</v>
      </c>
      <c r="AM12" s="160" t="s">
        <v>532</v>
      </c>
      <c r="AN12" s="161" t="s">
        <v>532</v>
      </c>
      <c r="AO12" s="6"/>
    </row>
    <row r="13" spans="1:41" x14ac:dyDescent="0.4">
      <c r="A13" s="48" t="s">
        <v>444</v>
      </c>
      <c r="B13" s="49" t="s">
        <v>11</v>
      </c>
      <c r="C13" s="50">
        <f t="shared" si="0"/>
        <v>25</v>
      </c>
      <c r="D13" s="51">
        <f t="shared" si="1"/>
        <v>263</v>
      </c>
      <c r="E13" s="36">
        <f t="shared" si="5"/>
        <v>7</v>
      </c>
      <c r="F13" s="24">
        <f>'報告シート（大同生命）'!F13</f>
        <v>0</v>
      </c>
      <c r="G13" s="7">
        <f>'報告シート（大同生命）'!G13</f>
        <v>6</v>
      </c>
      <c r="H13" s="24">
        <f>'報告シート（大同生命）'!H13</f>
        <v>0</v>
      </c>
      <c r="I13" s="7">
        <f>'報告シート（大同生命）'!I13</f>
        <v>1</v>
      </c>
      <c r="J13" s="24">
        <f>'報告シート（大同生命）'!J13</f>
        <v>0</v>
      </c>
      <c r="K13" s="10">
        <f>'報告シート（大同生命）'!K13</f>
        <v>0</v>
      </c>
      <c r="L13" s="24">
        <f>'報告シート（大同生命）'!L13</f>
        <v>0</v>
      </c>
      <c r="M13" s="78">
        <f t="shared" si="6"/>
        <v>214</v>
      </c>
      <c r="N13" s="24">
        <f>'報告シート（大同生命）'!N13</f>
        <v>1</v>
      </c>
      <c r="O13" s="7">
        <f>'報告シート（大同生命）'!O13</f>
        <v>194</v>
      </c>
      <c r="P13" s="24">
        <f>'報告シート（大同生命）'!P13</f>
        <v>1</v>
      </c>
      <c r="Q13" s="7">
        <f>'報告シート（大同生命）'!Q13</f>
        <v>20</v>
      </c>
      <c r="R13" s="24">
        <f>'報告シート（大同生命）'!R13</f>
        <v>0</v>
      </c>
      <c r="S13" s="10">
        <f>'報告シート（大同生命）'!S13</f>
        <v>0</v>
      </c>
      <c r="T13" s="84">
        <f>'報告シート（大同生命）'!T13</f>
        <v>0</v>
      </c>
      <c r="U13" s="70">
        <f t="shared" si="7"/>
        <v>18</v>
      </c>
      <c r="V13" s="7">
        <f>'報告シート（AIG損保)'!F13</f>
        <v>14</v>
      </c>
      <c r="W13" s="8">
        <f>'報告シート（AIG損保)'!G13</f>
        <v>4</v>
      </c>
      <c r="X13" s="147" t="s">
        <v>532</v>
      </c>
      <c r="Y13" s="18">
        <f t="shared" si="2"/>
        <v>40</v>
      </c>
      <c r="Z13" s="7">
        <f>'報告シート（AIG損保)'!J13</f>
        <v>36</v>
      </c>
      <c r="AA13" s="8">
        <f>'報告シート（AIG損保)'!K13</f>
        <v>4</v>
      </c>
      <c r="AB13" s="152" t="s">
        <v>532</v>
      </c>
      <c r="AC13" s="64">
        <f t="shared" si="8"/>
        <v>0</v>
      </c>
      <c r="AD13" s="7">
        <f>'報告シート（アフラック）'!F13</f>
        <v>0</v>
      </c>
      <c r="AE13" s="7">
        <f>'報告シート（アフラック）'!G13</f>
        <v>0</v>
      </c>
      <c r="AF13" s="156" t="s">
        <v>532</v>
      </c>
      <c r="AG13" s="64">
        <f t="shared" si="3"/>
        <v>9</v>
      </c>
      <c r="AH13" s="24">
        <f t="shared" si="4"/>
        <v>0</v>
      </c>
      <c r="AI13" s="9">
        <f>'報告シート（アフラック）'!K13</f>
        <v>8</v>
      </c>
      <c r="AJ13" s="21">
        <f>'報告シート（アフラック）'!L13</f>
        <v>0</v>
      </c>
      <c r="AK13" s="7">
        <f>'報告シート（アフラック）'!M13</f>
        <v>1</v>
      </c>
      <c r="AL13" s="24">
        <f>'報告シート（アフラック）'!N13</f>
        <v>0</v>
      </c>
      <c r="AM13" s="160" t="s">
        <v>532</v>
      </c>
      <c r="AN13" s="161" t="s">
        <v>532</v>
      </c>
      <c r="AO13" s="6"/>
    </row>
    <row r="14" spans="1:41" x14ac:dyDescent="0.4">
      <c r="A14" s="48" t="s">
        <v>444</v>
      </c>
      <c r="B14" s="49" t="s">
        <v>12</v>
      </c>
      <c r="C14" s="50">
        <f t="shared" si="0"/>
        <v>12</v>
      </c>
      <c r="D14" s="51">
        <f t="shared" si="1"/>
        <v>149</v>
      </c>
      <c r="E14" s="36">
        <f t="shared" si="5"/>
        <v>7</v>
      </c>
      <c r="F14" s="24">
        <f>'報告シート（大同生命）'!F14</f>
        <v>0</v>
      </c>
      <c r="G14" s="7">
        <f>'報告シート（大同生命）'!G14</f>
        <v>5</v>
      </c>
      <c r="H14" s="24">
        <f>'報告シート（大同生命）'!H14</f>
        <v>0</v>
      </c>
      <c r="I14" s="7">
        <f>'報告シート（大同生命）'!I14</f>
        <v>2</v>
      </c>
      <c r="J14" s="24">
        <f>'報告シート（大同生命）'!J14</f>
        <v>0</v>
      </c>
      <c r="K14" s="10">
        <f>'報告シート（大同生命）'!K14</f>
        <v>0</v>
      </c>
      <c r="L14" s="24">
        <f>'報告シート（大同生命）'!L14</f>
        <v>0</v>
      </c>
      <c r="M14" s="78">
        <f t="shared" si="6"/>
        <v>93</v>
      </c>
      <c r="N14" s="24">
        <f>'報告シート（大同生命）'!N14</f>
        <v>2</v>
      </c>
      <c r="O14" s="7">
        <f>'報告シート（大同生命）'!O14</f>
        <v>85</v>
      </c>
      <c r="P14" s="24">
        <f>'報告シート（大同生命）'!P14</f>
        <v>2</v>
      </c>
      <c r="Q14" s="7">
        <f>'報告シート（大同生命）'!Q14</f>
        <v>8</v>
      </c>
      <c r="R14" s="24">
        <f>'報告シート（大同生命）'!R14</f>
        <v>0</v>
      </c>
      <c r="S14" s="10">
        <f>'報告シート（大同生命）'!S14</f>
        <v>0</v>
      </c>
      <c r="T14" s="84">
        <f>'報告シート（大同生命）'!T14</f>
        <v>0</v>
      </c>
      <c r="U14" s="70">
        <f t="shared" si="7"/>
        <v>3</v>
      </c>
      <c r="V14" s="7">
        <f>'報告シート（AIG損保)'!F14</f>
        <v>3</v>
      </c>
      <c r="W14" s="8">
        <f>'報告シート（AIG損保)'!G14</f>
        <v>0</v>
      </c>
      <c r="X14" s="147" t="s">
        <v>532</v>
      </c>
      <c r="Y14" s="18">
        <f t="shared" si="2"/>
        <v>12</v>
      </c>
      <c r="Z14" s="7">
        <f>'報告シート（AIG損保)'!J14</f>
        <v>12</v>
      </c>
      <c r="AA14" s="8">
        <f>'報告シート（AIG損保)'!K14</f>
        <v>0</v>
      </c>
      <c r="AB14" s="152" t="s">
        <v>532</v>
      </c>
      <c r="AC14" s="64">
        <f t="shared" si="8"/>
        <v>2</v>
      </c>
      <c r="AD14" s="7">
        <f>'報告シート（アフラック）'!F14</f>
        <v>0</v>
      </c>
      <c r="AE14" s="7">
        <f>'報告シート（アフラック）'!G14</f>
        <v>2</v>
      </c>
      <c r="AF14" s="156" t="s">
        <v>532</v>
      </c>
      <c r="AG14" s="64">
        <f t="shared" si="3"/>
        <v>44</v>
      </c>
      <c r="AH14" s="24">
        <f t="shared" si="4"/>
        <v>4</v>
      </c>
      <c r="AI14" s="9">
        <f>'報告シート（アフラック）'!K14</f>
        <v>17</v>
      </c>
      <c r="AJ14" s="21">
        <f>'報告シート（アフラック）'!L14</f>
        <v>4</v>
      </c>
      <c r="AK14" s="7">
        <f>'報告シート（アフラック）'!M14</f>
        <v>27</v>
      </c>
      <c r="AL14" s="24">
        <f>'報告シート（アフラック）'!N14</f>
        <v>0</v>
      </c>
      <c r="AM14" s="160" t="s">
        <v>532</v>
      </c>
      <c r="AN14" s="161" t="s">
        <v>532</v>
      </c>
      <c r="AO14" s="6"/>
    </row>
    <row r="15" spans="1:41" x14ac:dyDescent="0.4">
      <c r="A15" s="48" t="s">
        <v>444</v>
      </c>
      <c r="B15" s="49" t="s">
        <v>13</v>
      </c>
      <c r="C15" s="50">
        <f t="shared" si="0"/>
        <v>12</v>
      </c>
      <c r="D15" s="51">
        <f t="shared" si="1"/>
        <v>69</v>
      </c>
      <c r="E15" s="36">
        <f t="shared" si="5"/>
        <v>5</v>
      </c>
      <c r="F15" s="24">
        <f>'報告シート（大同生命）'!F15</f>
        <v>0</v>
      </c>
      <c r="G15" s="7">
        <f>'報告シート（大同生命）'!G15</f>
        <v>5</v>
      </c>
      <c r="H15" s="24">
        <f>'報告シート（大同生命）'!H15</f>
        <v>0</v>
      </c>
      <c r="I15" s="7">
        <f>'報告シート（大同生命）'!I15</f>
        <v>0</v>
      </c>
      <c r="J15" s="24">
        <f>'報告シート（大同生命）'!J15</f>
        <v>0</v>
      </c>
      <c r="K15" s="10">
        <f>'報告シート（大同生命）'!K15</f>
        <v>0</v>
      </c>
      <c r="L15" s="24">
        <f>'報告シート（大同生命）'!L15</f>
        <v>0</v>
      </c>
      <c r="M15" s="78">
        <f t="shared" si="6"/>
        <v>36</v>
      </c>
      <c r="N15" s="24">
        <f>'報告シート（大同生命）'!N15</f>
        <v>1</v>
      </c>
      <c r="O15" s="7">
        <f>'報告シート（大同生命）'!O15</f>
        <v>36</v>
      </c>
      <c r="P15" s="24">
        <f>'報告シート（大同生命）'!P15</f>
        <v>1</v>
      </c>
      <c r="Q15" s="7">
        <f>'報告シート（大同生命）'!Q15</f>
        <v>0</v>
      </c>
      <c r="R15" s="24">
        <f>'報告シート（大同生命）'!R15</f>
        <v>0</v>
      </c>
      <c r="S15" s="10">
        <f>'報告シート（大同生命）'!S15</f>
        <v>0</v>
      </c>
      <c r="T15" s="84">
        <f>'報告シート（大同生命）'!T15</f>
        <v>0</v>
      </c>
      <c r="U15" s="70">
        <f t="shared" si="7"/>
        <v>4</v>
      </c>
      <c r="V15" s="7">
        <f>'報告シート（AIG損保)'!F15</f>
        <v>4</v>
      </c>
      <c r="W15" s="8">
        <f>'報告シート（AIG損保)'!G15</f>
        <v>0</v>
      </c>
      <c r="X15" s="147" t="s">
        <v>532</v>
      </c>
      <c r="Y15" s="18">
        <f t="shared" si="2"/>
        <v>9</v>
      </c>
      <c r="Z15" s="7">
        <f>'報告シート（AIG損保)'!J15</f>
        <v>9</v>
      </c>
      <c r="AA15" s="8">
        <f>'報告シート（AIG損保)'!K15</f>
        <v>0</v>
      </c>
      <c r="AB15" s="152" t="s">
        <v>532</v>
      </c>
      <c r="AC15" s="64">
        <f t="shared" si="8"/>
        <v>3</v>
      </c>
      <c r="AD15" s="7">
        <f>'報告シート（アフラック）'!F15</f>
        <v>2</v>
      </c>
      <c r="AE15" s="7">
        <f>'報告シート（アフラック）'!G15</f>
        <v>1</v>
      </c>
      <c r="AF15" s="156" t="s">
        <v>532</v>
      </c>
      <c r="AG15" s="64">
        <f t="shared" si="3"/>
        <v>24</v>
      </c>
      <c r="AH15" s="24">
        <f t="shared" si="4"/>
        <v>3</v>
      </c>
      <c r="AI15" s="9">
        <f>'報告シート（アフラック）'!K15</f>
        <v>17</v>
      </c>
      <c r="AJ15" s="21">
        <f>'報告シート（アフラック）'!L15</f>
        <v>3</v>
      </c>
      <c r="AK15" s="7">
        <f>'報告シート（アフラック）'!M15</f>
        <v>7</v>
      </c>
      <c r="AL15" s="24">
        <f>'報告シート（アフラック）'!N15</f>
        <v>0</v>
      </c>
      <c r="AM15" s="160" t="s">
        <v>532</v>
      </c>
      <c r="AN15" s="161" t="s">
        <v>532</v>
      </c>
      <c r="AO15" s="6"/>
    </row>
    <row r="16" spans="1:41" x14ac:dyDescent="0.4">
      <c r="A16" s="48" t="s">
        <v>444</v>
      </c>
      <c r="B16" s="49" t="s">
        <v>14</v>
      </c>
      <c r="C16" s="50">
        <f t="shared" si="0"/>
        <v>17</v>
      </c>
      <c r="D16" s="51">
        <f t="shared" si="1"/>
        <v>171</v>
      </c>
      <c r="E16" s="36">
        <f t="shared" si="5"/>
        <v>0</v>
      </c>
      <c r="F16" s="24">
        <f>'報告シート（大同生命）'!F16</f>
        <v>0</v>
      </c>
      <c r="G16" s="7">
        <f>'報告シート（大同生命）'!G16</f>
        <v>0</v>
      </c>
      <c r="H16" s="24">
        <f>'報告シート（大同生命）'!H16</f>
        <v>0</v>
      </c>
      <c r="I16" s="7">
        <f>'報告シート（大同生命）'!I16</f>
        <v>0</v>
      </c>
      <c r="J16" s="24">
        <f>'報告シート（大同生命）'!J16</f>
        <v>0</v>
      </c>
      <c r="K16" s="10">
        <f>'報告シート（大同生命）'!K16</f>
        <v>0</v>
      </c>
      <c r="L16" s="24">
        <f>'報告シート（大同生命）'!L16</f>
        <v>0</v>
      </c>
      <c r="M16" s="78">
        <f t="shared" si="6"/>
        <v>77</v>
      </c>
      <c r="N16" s="24">
        <f>'報告シート（大同生命）'!N16</f>
        <v>0</v>
      </c>
      <c r="O16" s="7">
        <f>'報告シート（大同生命）'!O16</f>
        <v>77</v>
      </c>
      <c r="P16" s="24">
        <f>'報告シート（大同生命）'!P16</f>
        <v>0</v>
      </c>
      <c r="Q16" s="7">
        <f>'報告シート（大同生命）'!Q16</f>
        <v>0</v>
      </c>
      <c r="R16" s="24">
        <f>'報告シート（大同生命）'!R16</f>
        <v>0</v>
      </c>
      <c r="S16" s="10">
        <f>'報告シート（大同生命）'!S16</f>
        <v>0</v>
      </c>
      <c r="T16" s="84">
        <f>'報告シート（大同生命）'!T16</f>
        <v>0</v>
      </c>
      <c r="U16" s="70">
        <f t="shared" si="7"/>
        <v>11</v>
      </c>
      <c r="V16" s="7">
        <f>'報告シート（AIG損保)'!F16</f>
        <v>8</v>
      </c>
      <c r="W16" s="8">
        <f>'報告シート（AIG損保)'!G16</f>
        <v>3</v>
      </c>
      <c r="X16" s="147" t="s">
        <v>532</v>
      </c>
      <c r="Y16" s="18">
        <f t="shared" si="2"/>
        <v>29</v>
      </c>
      <c r="Z16" s="7">
        <f>'報告シート（AIG損保)'!J16</f>
        <v>26</v>
      </c>
      <c r="AA16" s="8">
        <f>'報告シート（AIG損保)'!K16</f>
        <v>3</v>
      </c>
      <c r="AB16" s="152" t="s">
        <v>532</v>
      </c>
      <c r="AC16" s="64">
        <f t="shared" si="8"/>
        <v>6</v>
      </c>
      <c r="AD16" s="7">
        <f>'報告シート（アフラック）'!F16</f>
        <v>5</v>
      </c>
      <c r="AE16" s="7">
        <f>'報告シート（アフラック）'!G16</f>
        <v>1</v>
      </c>
      <c r="AF16" s="156" t="s">
        <v>532</v>
      </c>
      <c r="AG16" s="64">
        <f t="shared" si="3"/>
        <v>65</v>
      </c>
      <c r="AH16" s="24">
        <f t="shared" si="4"/>
        <v>26</v>
      </c>
      <c r="AI16" s="9">
        <f>'報告シート（アフラック）'!K16</f>
        <v>55</v>
      </c>
      <c r="AJ16" s="21">
        <f>'報告シート（アフラック）'!L16</f>
        <v>26</v>
      </c>
      <c r="AK16" s="7">
        <f>'報告シート（アフラック）'!M16</f>
        <v>10</v>
      </c>
      <c r="AL16" s="24">
        <f>'報告シート（アフラック）'!N16</f>
        <v>0</v>
      </c>
      <c r="AM16" s="160" t="s">
        <v>532</v>
      </c>
      <c r="AN16" s="161" t="s">
        <v>532</v>
      </c>
      <c r="AO16" s="6"/>
    </row>
    <row r="17" spans="1:41" x14ac:dyDescent="0.4">
      <c r="A17" s="48" t="s">
        <v>444</v>
      </c>
      <c r="B17" s="49" t="s">
        <v>15</v>
      </c>
      <c r="C17" s="50">
        <f t="shared" si="0"/>
        <v>27</v>
      </c>
      <c r="D17" s="51">
        <f t="shared" si="1"/>
        <v>233</v>
      </c>
      <c r="E17" s="36">
        <f t="shared" si="5"/>
        <v>8</v>
      </c>
      <c r="F17" s="24">
        <f>'報告シート（大同生命）'!F17</f>
        <v>0</v>
      </c>
      <c r="G17" s="7">
        <f>'報告シート（大同生命）'!G17</f>
        <v>5</v>
      </c>
      <c r="H17" s="24">
        <f>'報告シート（大同生命）'!H17</f>
        <v>0</v>
      </c>
      <c r="I17" s="7">
        <f>'報告シート（大同生命）'!I17</f>
        <v>3</v>
      </c>
      <c r="J17" s="24">
        <f>'報告シート（大同生命）'!J17</f>
        <v>0</v>
      </c>
      <c r="K17" s="10">
        <f>'報告シート（大同生命）'!K17</f>
        <v>0</v>
      </c>
      <c r="L17" s="24">
        <f>'報告シート（大同生命）'!L17</f>
        <v>0</v>
      </c>
      <c r="M17" s="78">
        <f t="shared" si="6"/>
        <v>130</v>
      </c>
      <c r="N17" s="24">
        <f>'報告シート（大同生命）'!N17</f>
        <v>4</v>
      </c>
      <c r="O17" s="7">
        <f>'報告シート（大同生命）'!O17</f>
        <v>124</v>
      </c>
      <c r="P17" s="24">
        <f>'報告シート（大同生命）'!P17</f>
        <v>4</v>
      </c>
      <c r="Q17" s="7">
        <f>'報告シート（大同生命）'!Q17</f>
        <v>6</v>
      </c>
      <c r="R17" s="24">
        <f>'報告シート（大同生命）'!R17</f>
        <v>0</v>
      </c>
      <c r="S17" s="10">
        <f>'報告シート（大同生命）'!S17</f>
        <v>0</v>
      </c>
      <c r="T17" s="84">
        <f>'報告シート（大同生命）'!T17</f>
        <v>0</v>
      </c>
      <c r="U17" s="70">
        <f t="shared" si="7"/>
        <v>16</v>
      </c>
      <c r="V17" s="7">
        <f>'報告シート（AIG損保)'!F17</f>
        <v>14</v>
      </c>
      <c r="W17" s="8">
        <f>'報告シート（AIG損保)'!G17</f>
        <v>2</v>
      </c>
      <c r="X17" s="147" t="s">
        <v>532</v>
      </c>
      <c r="Y17" s="18">
        <f t="shared" si="2"/>
        <v>28</v>
      </c>
      <c r="Z17" s="7">
        <f>'報告シート（AIG損保)'!J17</f>
        <v>25</v>
      </c>
      <c r="AA17" s="8">
        <f>'報告シート（AIG損保)'!K17</f>
        <v>3</v>
      </c>
      <c r="AB17" s="152" t="s">
        <v>532</v>
      </c>
      <c r="AC17" s="64">
        <f t="shared" si="8"/>
        <v>3</v>
      </c>
      <c r="AD17" s="7">
        <f>'報告シート（アフラック）'!F17</f>
        <v>3</v>
      </c>
      <c r="AE17" s="7">
        <f>'報告シート（アフラック）'!G17</f>
        <v>0</v>
      </c>
      <c r="AF17" s="156" t="s">
        <v>532</v>
      </c>
      <c r="AG17" s="64">
        <f t="shared" si="3"/>
        <v>75</v>
      </c>
      <c r="AH17" s="24">
        <f t="shared" si="4"/>
        <v>1</v>
      </c>
      <c r="AI17" s="9">
        <f>'報告シート（アフラック）'!K17</f>
        <v>64</v>
      </c>
      <c r="AJ17" s="21">
        <f>'報告シート（アフラック）'!L17</f>
        <v>1</v>
      </c>
      <c r="AK17" s="7">
        <f>'報告シート（アフラック）'!M17</f>
        <v>11</v>
      </c>
      <c r="AL17" s="24">
        <f>'報告シート（アフラック）'!N17</f>
        <v>0</v>
      </c>
      <c r="AM17" s="160" t="s">
        <v>532</v>
      </c>
      <c r="AN17" s="161" t="s">
        <v>532</v>
      </c>
      <c r="AO17" s="6"/>
    </row>
    <row r="18" spans="1:41" x14ac:dyDescent="0.4">
      <c r="A18" s="48" t="s">
        <v>444</v>
      </c>
      <c r="B18" s="49" t="s">
        <v>16</v>
      </c>
      <c r="C18" s="50">
        <f t="shared" si="0"/>
        <v>39</v>
      </c>
      <c r="D18" s="51">
        <f t="shared" si="1"/>
        <v>172</v>
      </c>
      <c r="E18" s="36">
        <f t="shared" si="5"/>
        <v>23</v>
      </c>
      <c r="F18" s="24">
        <f>'報告シート（大同生命）'!F18</f>
        <v>0</v>
      </c>
      <c r="G18" s="7">
        <f>'報告シート（大同生命）'!G18</f>
        <v>18</v>
      </c>
      <c r="H18" s="24">
        <f>'報告シート（大同生命）'!H18</f>
        <v>0</v>
      </c>
      <c r="I18" s="7">
        <f>'報告シート（大同生命）'!I18</f>
        <v>5</v>
      </c>
      <c r="J18" s="24">
        <f>'報告シート（大同生命）'!J18</f>
        <v>0</v>
      </c>
      <c r="K18" s="10">
        <f>'報告シート（大同生命）'!K18</f>
        <v>0</v>
      </c>
      <c r="L18" s="24">
        <f>'報告シート（大同生命）'!L18</f>
        <v>0</v>
      </c>
      <c r="M18" s="78">
        <f t="shared" si="6"/>
        <v>98</v>
      </c>
      <c r="N18" s="24">
        <f>'報告シート（大同生命）'!N18</f>
        <v>4</v>
      </c>
      <c r="O18" s="7">
        <f>'報告シート（大同生命）'!O18</f>
        <v>87</v>
      </c>
      <c r="P18" s="24">
        <f>'報告シート（大同生命）'!P18</f>
        <v>4</v>
      </c>
      <c r="Q18" s="7">
        <f>'報告シート（大同生命）'!Q18</f>
        <v>11</v>
      </c>
      <c r="R18" s="24">
        <f>'報告シート（大同生命）'!R18</f>
        <v>0</v>
      </c>
      <c r="S18" s="10">
        <f>'報告シート（大同生命）'!S18</f>
        <v>0</v>
      </c>
      <c r="T18" s="84">
        <f>'報告シート（大同生命）'!T18</f>
        <v>0</v>
      </c>
      <c r="U18" s="70">
        <f t="shared" si="7"/>
        <v>16</v>
      </c>
      <c r="V18" s="7">
        <f>'報告シート（AIG損保)'!F18</f>
        <v>8</v>
      </c>
      <c r="W18" s="8">
        <f>'報告シート（AIG損保)'!G18</f>
        <v>8</v>
      </c>
      <c r="X18" s="147" t="s">
        <v>532</v>
      </c>
      <c r="Y18" s="18">
        <f t="shared" si="2"/>
        <v>51</v>
      </c>
      <c r="Z18" s="7">
        <f>'報告シート（AIG損保)'!J18</f>
        <v>43</v>
      </c>
      <c r="AA18" s="8">
        <f>'報告シート（AIG損保)'!K18</f>
        <v>8</v>
      </c>
      <c r="AB18" s="152" t="s">
        <v>532</v>
      </c>
      <c r="AC18" s="64">
        <f t="shared" si="8"/>
        <v>0</v>
      </c>
      <c r="AD18" s="7">
        <f>'報告シート（アフラック）'!F18</f>
        <v>0</v>
      </c>
      <c r="AE18" s="7">
        <f>'報告シート（アフラック）'!G18</f>
        <v>0</v>
      </c>
      <c r="AF18" s="156" t="s">
        <v>532</v>
      </c>
      <c r="AG18" s="64">
        <f t="shared" si="3"/>
        <v>23</v>
      </c>
      <c r="AH18" s="24">
        <f t="shared" si="4"/>
        <v>4</v>
      </c>
      <c r="AI18" s="9">
        <f>'報告シート（アフラック）'!K18</f>
        <v>21</v>
      </c>
      <c r="AJ18" s="21">
        <f>'報告シート（アフラック）'!L18</f>
        <v>4</v>
      </c>
      <c r="AK18" s="7">
        <f>'報告シート（アフラック）'!M18</f>
        <v>2</v>
      </c>
      <c r="AL18" s="24">
        <f>'報告シート（アフラック）'!N18</f>
        <v>0</v>
      </c>
      <c r="AM18" s="160" t="s">
        <v>532</v>
      </c>
      <c r="AN18" s="161" t="s">
        <v>532</v>
      </c>
      <c r="AO18" s="6"/>
    </row>
    <row r="19" spans="1:41" x14ac:dyDescent="0.4">
      <c r="A19" s="48" t="s">
        <v>444</v>
      </c>
      <c r="B19" s="49" t="s">
        <v>17</v>
      </c>
      <c r="C19" s="50">
        <f t="shared" si="0"/>
        <v>9</v>
      </c>
      <c r="D19" s="51">
        <f t="shared" si="1"/>
        <v>91</v>
      </c>
      <c r="E19" s="36">
        <f t="shared" si="5"/>
        <v>4</v>
      </c>
      <c r="F19" s="24">
        <f>'報告シート（大同生命）'!F19</f>
        <v>0</v>
      </c>
      <c r="G19" s="7">
        <f>'報告シート（大同生命）'!G19</f>
        <v>3</v>
      </c>
      <c r="H19" s="24">
        <f>'報告シート（大同生命）'!H19</f>
        <v>0</v>
      </c>
      <c r="I19" s="7">
        <f>'報告シート（大同生命）'!I19</f>
        <v>1</v>
      </c>
      <c r="J19" s="24">
        <f>'報告シート（大同生命）'!J19</f>
        <v>0</v>
      </c>
      <c r="K19" s="10">
        <f>'報告シート（大同生命）'!K19</f>
        <v>0</v>
      </c>
      <c r="L19" s="24">
        <f>'報告シート（大同生命）'!L19</f>
        <v>0</v>
      </c>
      <c r="M19" s="78">
        <f t="shared" si="6"/>
        <v>43</v>
      </c>
      <c r="N19" s="24">
        <f>'報告シート（大同生命）'!N19</f>
        <v>0</v>
      </c>
      <c r="O19" s="7">
        <f>'報告シート（大同生命）'!O19</f>
        <v>38</v>
      </c>
      <c r="P19" s="24">
        <f>'報告シート（大同生命）'!P19</f>
        <v>0</v>
      </c>
      <c r="Q19" s="7">
        <f>'報告シート（大同生命）'!Q19</f>
        <v>5</v>
      </c>
      <c r="R19" s="24">
        <f>'報告シート（大同生命）'!R19</f>
        <v>0</v>
      </c>
      <c r="S19" s="10">
        <f>'報告シート（大同生命）'!S19</f>
        <v>0</v>
      </c>
      <c r="T19" s="84">
        <f>'報告シート（大同生命）'!T19</f>
        <v>0</v>
      </c>
      <c r="U19" s="70">
        <f t="shared" si="7"/>
        <v>4</v>
      </c>
      <c r="V19" s="7">
        <f>'報告シート（AIG損保)'!F19</f>
        <v>3</v>
      </c>
      <c r="W19" s="8">
        <f>'報告シート（AIG損保)'!G19</f>
        <v>1</v>
      </c>
      <c r="X19" s="147" t="s">
        <v>532</v>
      </c>
      <c r="Y19" s="18">
        <f t="shared" si="2"/>
        <v>21</v>
      </c>
      <c r="Z19" s="7">
        <f>'報告シート（AIG損保)'!J19</f>
        <v>20</v>
      </c>
      <c r="AA19" s="8">
        <f>'報告シート（AIG損保)'!K19</f>
        <v>1</v>
      </c>
      <c r="AB19" s="152" t="s">
        <v>532</v>
      </c>
      <c r="AC19" s="64">
        <f t="shared" si="8"/>
        <v>1</v>
      </c>
      <c r="AD19" s="7">
        <f>'報告シート（アフラック）'!F19</f>
        <v>1</v>
      </c>
      <c r="AE19" s="7">
        <f>'報告シート（アフラック）'!G19</f>
        <v>0</v>
      </c>
      <c r="AF19" s="156" t="s">
        <v>532</v>
      </c>
      <c r="AG19" s="64">
        <f t="shared" si="3"/>
        <v>27</v>
      </c>
      <c r="AH19" s="24">
        <f t="shared" si="4"/>
        <v>5</v>
      </c>
      <c r="AI19" s="9">
        <f>'報告シート（アフラック）'!K19</f>
        <v>25</v>
      </c>
      <c r="AJ19" s="21">
        <f>'報告シート（アフラック）'!L19</f>
        <v>5</v>
      </c>
      <c r="AK19" s="7">
        <f>'報告シート（アフラック）'!M19</f>
        <v>2</v>
      </c>
      <c r="AL19" s="24">
        <f>'報告シート（アフラック）'!N19</f>
        <v>0</v>
      </c>
      <c r="AM19" s="160" t="s">
        <v>532</v>
      </c>
      <c r="AN19" s="161" t="s">
        <v>532</v>
      </c>
      <c r="AO19" s="6"/>
    </row>
    <row r="20" spans="1:41" x14ac:dyDescent="0.4">
      <c r="A20" s="48" t="s">
        <v>444</v>
      </c>
      <c r="B20" s="49" t="s">
        <v>18</v>
      </c>
      <c r="C20" s="50">
        <f t="shared" si="0"/>
        <v>13</v>
      </c>
      <c r="D20" s="51">
        <f t="shared" si="1"/>
        <v>121</v>
      </c>
      <c r="E20" s="36">
        <f t="shared" si="5"/>
        <v>4</v>
      </c>
      <c r="F20" s="24">
        <f>'報告シート（大同生命）'!F20</f>
        <v>0</v>
      </c>
      <c r="G20" s="7">
        <f>'報告シート（大同生命）'!G20</f>
        <v>3</v>
      </c>
      <c r="H20" s="24">
        <f>'報告シート（大同生命）'!H20</f>
        <v>0</v>
      </c>
      <c r="I20" s="7">
        <f>'報告シート（大同生命）'!I20</f>
        <v>1</v>
      </c>
      <c r="J20" s="24">
        <f>'報告シート（大同生命）'!J20</f>
        <v>0</v>
      </c>
      <c r="K20" s="10">
        <f>'報告シート（大同生命）'!K20</f>
        <v>0</v>
      </c>
      <c r="L20" s="24">
        <f>'報告シート（大同生命）'!L20</f>
        <v>0</v>
      </c>
      <c r="M20" s="78">
        <f t="shared" si="6"/>
        <v>62</v>
      </c>
      <c r="N20" s="24">
        <f>'報告シート（大同生命）'!N20</f>
        <v>0</v>
      </c>
      <c r="O20" s="7">
        <f>'報告シート（大同生命）'!O20</f>
        <v>58</v>
      </c>
      <c r="P20" s="24">
        <f>'報告シート（大同生命）'!P20</f>
        <v>0</v>
      </c>
      <c r="Q20" s="7">
        <f>'報告シート（大同生命）'!Q20</f>
        <v>4</v>
      </c>
      <c r="R20" s="24">
        <f>'報告シート（大同生命）'!R20</f>
        <v>0</v>
      </c>
      <c r="S20" s="10">
        <f>'報告シート（大同生命）'!S20</f>
        <v>0</v>
      </c>
      <c r="T20" s="84">
        <f>'報告シート（大同生命）'!T20</f>
        <v>0</v>
      </c>
      <c r="U20" s="70">
        <f t="shared" si="7"/>
        <v>8</v>
      </c>
      <c r="V20" s="7">
        <f>'報告シート（AIG損保)'!F20</f>
        <v>7</v>
      </c>
      <c r="W20" s="8">
        <f>'報告シート（AIG損保)'!G20</f>
        <v>1</v>
      </c>
      <c r="X20" s="147" t="s">
        <v>532</v>
      </c>
      <c r="Y20" s="18">
        <f t="shared" si="2"/>
        <v>29</v>
      </c>
      <c r="Z20" s="7">
        <f>'報告シート（AIG損保)'!J20</f>
        <v>28</v>
      </c>
      <c r="AA20" s="8">
        <f>'報告シート（AIG損保)'!K20</f>
        <v>1</v>
      </c>
      <c r="AB20" s="152" t="s">
        <v>532</v>
      </c>
      <c r="AC20" s="64">
        <f t="shared" si="8"/>
        <v>1</v>
      </c>
      <c r="AD20" s="7">
        <f>'報告シート（アフラック）'!F20</f>
        <v>0</v>
      </c>
      <c r="AE20" s="7">
        <f>'報告シート（アフラック）'!G20</f>
        <v>1</v>
      </c>
      <c r="AF20" s="156" t="s">
        <v>532</v>
      </c>
      <c r="AG20" s="64">
        <f t="shared" si="3"/>
        <v>30</v>
      </c>
      <c r="AH20" s="24">
        <f t="shared" si="4"/>
        <v>9</v>
      </c>
      <c r="AI20" s="9">
        <f>'報告シート（アフラック）'!K20</f>
        <v>26</v>
      </c>
      <c r="AJ20" s="21">
        <f>'報告シート（アフラック）'!L20</f>
        <v>9</v>
      </c>
      <c r="AK20" s="7">
        <f>'報告シート（アフラック）'!M20</f>
        <v>4</v>
      </c>
      <c r="AL20" s="24">
        <f>'報告シート（アフラック）'!N20</f>
        <v>0</v>
      </c>
      <c r="AM20" s="160" t="s">
        <v>532</v>
      </c>
      <c r="AN20" s="161" t="s">
        <v>532</v>
      </c>
      <c r="AO20" s="6"/>
    </row>
    <row r="21" spans="1:41" x14ac:dyDescent="0.4">
      <c r="A21" s="48" t="s">
        <v>444</v>
      </c>
      <c r="B21" s="49" t="s">
        <v>19</v>
      </c>
      <c r="C21" s="50">
        <f t="shared" si="0"/>
        <v>11</v>
      </c>
      <c r="D21" s="51">
        <f t="shared" si="1"/>
        <v>52</v>
      </c>
      <c r="E21" s="36">
        <f t="shared" si="5"/>
        <v>4</v>
      </c>
      <c r="F21" s="24">
        <f>'報告シート（大同生命）'!F21</f>
        <v>0</v>
      </c>
      <c r="G21" s="7">
        <f>'報告シート（大同生命）'!G21</f>
        <v>3</v>
      </c>
      <c r="H21" s="24">
        <f>'報告シート（大同生命）'!H21</f>
        <v>0</v>
      </c>
      <c r="I21" s="7">
        <f>'報告シート（大同生命）'!I21</f>
        <v>1</v>
      </c>
      <c r="J21" s="24">
        <f>'報告シート（大同生命）'!J21</f>
        <v>0</v>
      </c>
      <c r="K21" s="10">
        <f>'報告シート（大同生命）'!K21</f>
        <v>0</v>
      </c>
      <c r="L21" s="24">
        <f>'報告シート（大同生命）'!L21</f>
        <v>0</v>
      </c>
      <c r="M21" s="78">
        <f t="shared" si="6"/>
        <v>22</v>
      </c>
      <c r="N21" s="24">
        <f>'報告シート（大同生命）'!N21</f>
        <v>11</v>
      </c>
      <c r="O21" s="7">
        <f>'報告シート（大同生命）'!O21</f>
        <v>21</v>
      </c>
      <c r="P21" s="24">
        <f>'報告シート（大同生命）'!P21</f>
        <v>11</v>
      </c>
      <c r="Q21" s="7">
        <f>'報告シート（大同生命）'!Q21</f>
        <v>1</v>
      </c>
      <c r="R21" s="24">
        <f>'報告シート（大同生命）'!R21</f>
        <v>0</v>
      </c>
      <c r="S21" s="10">
        <f>'報告シート（大同生命）'!S21</f>
        <v>0</v>
      </c>
      <c r="T21" s="84">
        <f>'報告シート（大同生命）'!T21</f>
        <v>0</v>
      </c>
      <c r="U21" s="70">
        <f t="shared" si="7"/>
        <v>5</v>
      </c>
      <c r="V21" s="7">
        <f>'報告シート（AIG損保)'!F21</f>
        <v>4</v>
      </c>
      <c r="W21" s="8">
        <f>'報告シート（AIG損保)'!G21</f>
        <v>1</v>
      </c>
      <c r="X21" s="147" t="s">
        <v>532</v>
      </c>
      <c r="Y21" s="18">
        <f t="shared" si="2"/>
        <v>12</v>
      </c>
      <c r="Z21" s="7">
        <f>'報告シート（AIG損保)'!J21</f>
        <v>11</v>
      </c>
      <c r="AA21" s="8">
        <f>'報告シート（AIG損保)'!K21</f>
        <v>1</v>
      </c>
      <c r="AB21" s="152" t="s">
        <v>532</v>
      </c>
      <c r="AC21" s="64">
        <f t="shared" si="8"/>
        <v>2</v>
      </c>
      <c r="AD21" s="7">
        <f>'報告シート（アフラック）'!F21</f>
        <v>1</v>
      </c>
      <c r="AE21" s="7">
        <f>'報告シート（アフラック）'!G21</f>
        <v>1</v>
      </c>
      <c r="AF21" s="156" t="s">
        <v>532</v>
      </c>
      <c r="AG21" s="64">
        <f t="shared" si="3"/>
        <v>18</v>
      </c>
      <c r="AH21" s="24">
        <f t="shared" si="4"/>
        <v>3</v>
      </c>
      <c r="AI21" s="9">
        <f>'報告シート（アフラック）'!K21</f>
        <v>15</v>
      </c>
      <c r="AJ21" s="21">
        <f>'報告シート（アフラック）'!L21</f>
        <v>3</v>
      </c>
      <c r="AK21" s="7">
        <f>'報告シート（アフラック）'!M21</f>
        <v>3</v>
      </c>
      <c r="AL21" s="24">
        <f>'報告シート（アフラック）'!N21</f>
        <v>0</v>
      </c>
      <c r="AM21" s="160" t="s">
        <v>532</v>
      </c>
      <c r="AN21" s="161" t="s">
        <v>532</v>
      </c>
      <c r="AO21" s="6"/>
    </row>
    <row r="22" spans="1:41" x14ac:dyDescent="0.4">
      <c r="A22" s="48" t="s">
        <v>444</v>
      </c>
      <c r="B22" s="49" t="s">
        <v>20</v>
      </c>
      <c r="C22" s="50">
        <f t="shared" si="0"/>
        <v>34</v>
      </c>
      <c r="D22" s="51">
        <f t="shared" si="1"/>
        <v>326</v>
      </c>
      <c r="E22" s="36">
        <f t="shared" si="5"/>
        <v>11</v>
      </c>
      <c r="F22" s="24">
        <f>'報告シート（大同生命）'!F22</f>
        <v>0</v>
      </c>
      <c r="G22" s="7">
        <f>'報告シート（大同生命）'!G22</f>
        <v>8</v>
      </c>
      <c r="H22" s="24">
        <f>'報告シート（大同生命）'!H22</f>
        <v>0</v>
      </c>
      <c r="I22" s="7">
        <f>'報告シート（大同生命）'!I22</f>
        <v>3</v>
      </c>
      <c r="J22" s="24">
        <f>'報告シート（大同生命）'!J22</f>
        <v>0</v>
      </c>
      <c r="K22" s="10">
        <f>'報告シート（大同生命）'!K22</f>
        <v>0</v>
      </c>
      <c r="L22" s="24">
        <f>'報告シート（大同生命）'!L22</f>
        <v>0</v>
      </c>
      <c r="M22" s="78">
        <f t="shared" si="6"/>
        <v>121</v>
      </c>
      <c r="N22" s="24">
        <f>'報告シート（大同生命）'!N22</f>
        <v>0</v>
      </c>
      <c r="O22" s="7">
        <f>'報告シート（大同生命）'!O22</f>
        <v>112</v>
      </c>
      <c r="P22" s="24">
        <f>'報告シート（大同生命）'!P22</f>
        <v>0</v>
      </c>
      <c r="Q22" s="7">
        <f>'報告シート（大同生命）'!Q22</f>
        <v>9</v>
      </c>
      <c r="R22" s="24">
        <f>'報告シート（大同生命）'!R22</f>
        <v>0</v>
      </c>
      <c r="S22" s="10">
        <f>'報告シート（大同生命）'!S22</f>
        <v>0</v>
      </c>
      <c r="T22" s="84">
        <f>'報告シート（大同生命）'!T22</f>
        <v>0</v>
      </c>
      <c r="U22" s="70">
        <f t="shared" si="7"/>
        <v>20</v>
      </c>
      <c r="V22" s="7">
        <f>'報告シート（AIG損保)'!F22</f>
        <v>13</v>
      </c>
      <c r="W22" s="8">
        <f>'報告シート（AIG損保)'!G22</f>
        <v>7</v>
      </c>
      <c r="X22" s="147" t="s">
        <v>532</v>
      </c>
      <c r="Y22" s="18">
        <f t="shared" si="2"/>
        <v>56</v>
      </c>
      <c r="Z22" s="7">
        <f>'報告シート（AIG損保)'!J22</f>
        <v>50</v>
      </c>
      <c r="AA22" s="8">
        <f>'報告シート（AIG損保)'!K22</f>
        <v>6</v>
      </c>
      <c r="AB22" s="152" t="s">
        <v>532</v>
      </c>
      <c r="AC22" s="64">
        <f t="shared" si="8"/>
        <v>3</v>
      </c>
      <c r="AD22" s="7">
        <f>'報告シート（アフラック）'!F22</f>
        <v>2</v>
      </c>
      <c r="AE22" s="7">
        <f>'報告シート（アフラック）'!G22</f>
        <v>1</v>
      </c>
      <c r="AF22" s="156" t="s">
        <v>532</v>
      </c>
      <c r="AG22" s="64">
        <f t="shared" si="3"/>
        <v>149</v>
      </c>
      <c r="AH22" s="24">
        <f t="shared" si="4"/>
        <v>81</v>
      </c>
      <c r="AI22" s="9">
        <f>'報告シート（アフラック）'!K22</f>
        <v>117</v>
      </c>
      <c r="AJ22" s="21">
        <f>'報告シート（アフラック）'!L22</f>
        <v>80</v>
      </c>
      <c r="AK22" s="7">
        <f>'報告シート（アフラック）'!M22</f>
        <v>32</v>
      </c>
      <c r="AL22" s="24">
        <f>'報告シート（アフラック）'!N22</f>
        <v>1</v>
      </c>
      <c r="AM22" s="160" t="s">
        <v>532</v>
      </c>
      <c r="AN22" s="161" t="s">
        <v>532</v>
      </c>
      <c r="AO22" s="6"/>
    </row>
    <row r="23" spans="1:41" x14ac:dyDescent="0.4">
      <c r="A23" s="48" t="s">
        <v>444</v>
      </c>
      <c r="B23" s="49" t="s">
        <v>21</v>
      </c>
      <c r="C23" s="50">
        <f t="shared" si="0"/>
        <v>17</v>
      </c>
      <c r="D23" s="51">
        <f t="shared" si="1"/>
        <v>231</v>
      </c>
      <c r="E23" s="36">
        <f t="shared" si="5"/>
        <v>6</v>
      </c>
      <c r="F23" s="24">
        <f>'報告シート（大同生命）'!F23</f>
        <v>0</v>
      </c>
      <c r="G23" s="7">
        <f>'報告シート（大同生命）'!G23</f>
        <v>5</v>
      </c>
      <c r="H23" s="24">
        <f>'報告シート（大同生命）'!H23</f>
        <v>0</v>
      </c>
      <c r="I23" s="7">
        <f>'報告シート（大同生命）'!I23</f>
        <v>1</v>
      </c>
      <c r="J23" s="24">
        <f>'報告シート（大同生命）'!J23</f>
        <v>0</v>
      </c>
      <c r="K23" s="10">
        <f>'報告シート（大同生命）'!K23</f>
        <v>0</v>
      </c>
      <c r="L23" s="24">
        <f>'報告シート（大同生命）'!L23</f>
        <v>0</v>
      </c>
      <c r="M23" s="78">
        <f t="shared" si="6"/>
        <v>52</v>
      </c>
      <c r="N23" s="24">
        <f>'報告シート（大同生命）'!N23</f>
        <v>1</v>
      </c>
      <c r="O23" s="7">
        <f>'報告シート（大同生命）'!O23</f>
        <v>47</v>
      </c>
      <c r="P23" s="24">
        <f>'報告シート（大同生命）'!P23</f>
        <v>1</v>
      </c>
      <c r="Q23" s="7">
        <f>'報告シート（大同生命）'!Q23</f>
        <v>5</v>
      </c>
      <c r="R23" s="24">
        <f>'報告シート（大同生命）'!R23</f>
        <v>0</v>
      </c>
      <c r="S23" s="10">
        <f>'報告シート（大同生命）'!S23</f>
        <v>0</v>
      </c>
      <c r="T23" s="84">
        <f>'報告シート（大同生命）'!T23</f>
        <v>0</v>
      </c>
      <c r="U23" s="70">
        <f t="shared" si="7"/>
        <v>6</v>
      </c>
      <c r="V23" s="7">
        <f>'報告シート（AIG損保)'!F23</f>
        <v>5</v>
      </c>
      <c r="W23" s="8">
        <f>'報告シート（AIG損保)'!G23</f>
        <v>1</v>
      </c>
      <c r="X23" s="147" t="s">
        <v>532</v>
      </c>
      <c r="Y23" s="18">
        <f t="shared" si="2"/>
        <v>20</v>
      </c>
      <c r="Z23" s="7">
        <f>'報告シート（AIG損保)'!J23</f>
        <v>18</v>
      </c>
      <c r="AA23" s="8">
        <f>'報告シート（AIG損保)'!K23</f>
        <v>2</v>
      </c>
      <c r="AB23" s="152" t="s">
        <v>532</v>
      </c>
      <c r="AC23" s="64">
        <f t="shared" si="8"/>
        <v>5</v>
      </c>
      <c r="AD23" s="7">
        <f>'報告シート（アフラック）'!F23</f>
        <v>2</v>
      </c>
      <c r="AE23" s="7">
        <f>'報告シート（アフラック）'!G23</f>
        <v>3</v>
      </c>
      <c r="AF23" s="156" t="s">
        <v>532</v>
      </c>
      <c r="AG23" s="64">
        <f t="shared" si="3"/>
        <v>159</v>
      </c>
      <c r="AH23" s="24">
        <f t="shared" si="4"/>
        <v>1</v>
      </c>
      <c r="AI23" s="9">
        <f>'報告シート（アフラック）'!K23</f>
        <v>149</v>
      </c>
      <c r="AJ23" s="21">
        <f>'報告シート（アフラック）'!L23</f>
        <v>1</v>
      </c>
      <c r="AK23" s="7">
        <f>'報告シート（アフラック）'!M23</f>
        <v>10</v>
      </c>
      <c r="AL23" s="24">
        <f>'報告シート（アフラック）'!N23</f>
        <v>0</v>
      </c>
      <c r="AM23" s="160" t="s">
        <v>532</v>
      </c>
      <c r="AN23" s="161" t="s">
        <v>532</v>
      </c>
      <c r="AO23" s="6"/>
    </row>
    <row r="24" spans="1:41" x14ac:dyDescent="0.4">
      <c r="A24" s="48" t="s">
        <v>444</v>
      </c>
      <c r="B24" s="49" t="s">
        <v>22</v>
      </c>
      <c r="C24" s="50">
        <f t="shared" si="0"/>
        <v>16</v>
      </c>
      <c r="D24" s="51">
        <f t="shared" si="1"/>
        <v>130</v>
      </c>
      <c r="E24" s="36">
        <f t="shared" si="5"/>
        <v>7</v>
      </c>
      <c r="F24" s="24">
        <f>'報告シート（大同生命）'!F24</f>
        <v>0</v>
      </c>
      <c r="G24" s="7">
        <f>'報告シート（大同生命）'!G24</f>
        <v>6</v>
      </c>
      <c r="H24" s="24">
        <f>'報告シート（大同生命）'!H24</f>
        <v>0</v>
      </c>
      <c r="I24" s="7">
        <f>'報告シート（大同生命）'!I24</f>
        <v>1</v>
      </c>
      <c r="J24" s="24">
        <f>'報告シート（大同生命）'!J24</f>
        <v>0</v>
      </c>
      <c r="K24" s="10">
        <f>'報告シート（大同生命）'!K24</f>
        <v>0</v>
      </c>
      <c r="L24" s="24">
        <f>'報告シート（大同生命）'!L24</f>
        <v>0</v>
      </c>
      <c r="M24" s="78">
        <f t="shared" si="6"/>
        <v>61</v>
      </c>
      <c r="N24" s="24">
        <f>'報告シート（大同生命）'!N24</f>
        <v>2</v>
      </c>
      <c r="O24" s="7">
        <f>'報告シート（大同生命）'!O24</f>
        <v>57</v>
      </c>
      <c r="P24" s="24">
        <f>'報告シート（大同生命）'!P24</f>
        <v>2</v>
      </c>
      <c r="Q24" s="7">
        <f>'報告シート（大同生命）'!Q24</f>
        <v>4</v>
      </c>
      <c r="R24" s="24">
        <f>'報告シート（大同生命）'!R24</f>
        <v>0</v>
      </c>
      <c r="S24" s="10">
        <f>'報告シート（大同生命）'!S24</f>
        <v>0</v>
      </c>
      <c r="T24" s="84">
        <f>'報告シート（大同生命）'!T24</f>
        <v>0</v>
      </c>
      <c r="U24" s="70">
        <f t="shared" si="7"/>
        <v>5</v>
      </c>
      <c r="V24" s="7">
        <f>'報告シート（AIG損保)'!F24</f>
        <v>4</v>
      </c>
      <c r="W24" s="8">
        <f>'報告シート（AIG損保)'!G24</f>
        <v>1</v>
      </c>
      <c r="X24" s="147" t="s">
        <v>532</v>
      </c>
      <c r="Y24" s="18">
        <f t="shared" si="2"/>
        <v>14</v>
      </c>
      <c r="Z24" s="7">
        <f>'報告シート（AIG損保)'!J24</f>
        <v>13</v>
      </c>
      <c r="AA24" s="8">
        <f>'報告シート（AIG損保)'!K24</f>
        <v>1</v>
      </c>
      <c r="AB24" s="152" t="s">
        <v>532</v>
      </c>
      <c r="AC24" s="64">
        <f t="shared" si="8"/>
        <v>4</v>
      </c>
      <c r="AD24" s="7">
        <f>'報告シート（アフラック）'!F24</f>
        <v>1</v>
      </c>
      <c r="AE24" s="7">
        <f>'報告シート（アフラック）'!G24</f>
        <v>3</v>
      </c>
      <c r="AF24" s="156" t="s">
        <v>532</v>
      </c>
      <c r="AG24" s="64">
        <f t="shared" si="3"/>
        <v>55</v>
      </c>
      <c r="AH24" s="24">
        <f t="shared" si="4"/>
        <v>31</v>
      </c>
      <c r="AI24" s="9">
        <f>'報告シート（アフラック）'!K24</f>
        <v>50</v>
      </c>
      <c r="AJ24" s="21">
        <f>'報告シート（アフラック）'!L24</f>
        <v>31</v>
      </c>
      <c r="AK24" s="7">
        <f>'報告シート（アフラック）'!M24</f>
        <v>5</v>
      </c>
      <c r="AL24" s="24">
        <f>'報告シート（アフラック）'!N24</f>
        <v>0</v>
      </c>
      <c r="AM24" s="160" t="s">
        <v>532</v>
      </c>
      <c r="AN24" s="161" t="s">
        <v>532</v>
      </c>
      <c r="AO24" s="6"/>
    </row>
    <row r="25" spans="1:41" x14ac:dyDescent="0.4">
      <c r="A25" s="48" t="s">
        <v>444</v>
      </c>
      <c r="B25" s="49" t="s">
        <v>23</v>
      </c>
      <c r="C25" s="50">
        <f t="shared" si="0"/>
        <v>23</v>
      </c>
      <c r="D25" s="51">
        <f t="shared" si="1"/>
        <v>115</v>
      </c>
      <c r="E25" s="36">
        <f t="shared" si="5"/>
        <v>6</v>
      </c>
      <c r="F25" s="24">
        <f>'報告シート（大同生命）'!F25</f>
        <v>0</v>
      </c>
      <c r="G25" s="7">
        <f>'報告シート（大同生命）'!G25</f>
        <v>5</v>
      </c>
      <c r="H25" s="24">
        <f>'報告シート（大同生命）'!H25</f>
        <v>0</v>
      </c>
      <c r="I25" s="7">
        <f>'報告シート（大同生命）'!I25</f>
        <v>1</v>
      </c>
      <c r="J25" s="24">
        <f>'報告シート（大同生命）'!J25</f>
        <v>0</v>
      </c>
      <c r="K25" s="10">
        <f>'報告シート（大同生命）'!K25</f>
        <v>0</v>
      </c>
      <c r="L25" s="24">
        <f>'報告シート（大同生命）'!L25</f>
        <v>0</v>
      </c>
      <c r="M25" s="78">
        <f t="shared" si="6"/>
        <v>34</v>
      </c>
      <c r="N25" s="24">
        <f>'報告シート（大同生命）'!N25</f>
        <v>0</v>
      </c>
      <c r="O25" s="7">
        <f>'報告シート（大同生命）'!O25</f>
        <v>33</v>
      </c>
      <c r="P25" s="24">
        <f>'報告シート（大同生命）'!P25</f>
        <v>0</v>
      </c>
      <c r="Q25" s="7">
        <f>'報告シート（大同生命）'!Q25</f>
        <v>1</v>
      </c>
      <c r="R25" s="24">
        <f>'報告シート（大同生命）'!R25</f>
        <v>0</v>
      </c>
      <c r="S25" s="10">
        <f>'報告シート（大同生命）'!S25</f>
        <v>0</v>
      </c>
      <c r="T25" s="84">
        <f>'報告シート（大同生命）'!T25</f>
        <v>0</v>
      </c>
      <c r="U25" s="70">
        <f t="shared" si="7"/>
        <v>14</v>
      </c>
      <c r="V25" s="7">
        <f>'報告シート（AIG損保)'!F25</f>
        <v>13</v>
      </c>
      <c r="W25" s="8">
        <f>'報告シート（AIG損保)'!G25</f>
        <v>1</v>
      </c>
      <c r="X25" s="147" t="s">
        <v>532</v>
      </c>
      <c r="Y25" s="18">
        <f t="shared" si="2"/>
        <v>42</v>
      </c>
      <c r="Z25" s="7">
        <f>'報告シート（AIG損保)'!J25</f>
        <v>41</v>
      </c>
      <c r="AA25" s="8">
        <f>'報告シート（AIG損保)'!K25</f>
        <v>1</v>
      </c>
      <c r="AB25" s="152" t="s">
        <v>532</v>
      </c>
      <c r="AC25" s="64">
        <f t="shared" si="8"/>
        <v>3</v>
      </c>
      <c r="AD25" s="7">
        <f>'報告シート（アフラック）'!F25</f>
        <v>2</v>
      </c>
      <c r="AE25" s="7">
        <f>'報告シート（アフラック）'!G25</f>
        <v>1</v>
      </c>
      <c r="AF25" s="156" t="s">
        <v>532</v>
      </c>
      <c r="AG25" s="64">
        <f t="shared" si="3"/>
        <v>39</v>
      </c>
      <c r="AH25" s="24">
        <f t="shared" si="4"/>
        <v>1</v>
      </c>
      <c r="AI25" s="9">
        <f>'報告シート（アフラック）'!K25</f>
        <v>30</v>
      </c>
      <c r="AJ25" s="21">
        <f>'報告シート（アフラック）'!L25</f>
        <v>1</v>
      </c>
      <c r="AK25" s="7">
        <f>'報告シート（アフラック）'!M25</f>
        <v>9</v>
      </c>
      <c r="AL25" s="24">
        <f>'報告シート（アフラック）'!N25</f>
        <v>0</v>
      </c>
      <c r="AM25" s="160" t="s">
        <v>532</v>
      </c>
      <c r="AN25" s="161" t="s">
        <v>532</v>
      </c>
      <c r="AO25" s="6"/>
    </row>
    <row r="26" spans="1:41" x14ac:dyDescent="0.4">
      <c r="A26" s="48" t="s">
        <v>444</v>
      </c>
      <c r="B26" s="49" t="s">
        <v>24</v>
      </c>
      <c r="C26" s="50">
        <f t="shared" si="0"/>
        <v>21</v>
      </c>
      <c r="D26" s="51">
        <f t="shared" si="1"/>
        <v>130</v>
      </c>
      <c r="E26" s="36">
        <f t="shared" si="5"/>
        <v>8</v>
      </c>
      <c r="F26" s="24">
        <f>'報告シート（大同生命）'!F26</f>
        <v>0</v>
      </c>
      <c r="G26" s="7">
        <f>'報告シート（大同生命）'!G26</f>
        <v>8</v>
      </c>
      <c r="H26" s="24">
        <f>'報告シート（大同生命）'!H26</f>
        <v>0</v>
      </c>
      <c r="I26" s="7">
        <f>'報告シート（大同生命）'!I26</f>
        <v>0</v>
      </c>
      <c r="J26" s="24">
        <f>'報告シート（大同生命）'!J26</f>
        <v>0</v>
      </c>
      <c r="K26" s="10">
        <f>'報告シート（大同生命）'!K26</f>
        <v>0</v>
      </c>
      <c r="L26" s="24">
        <f>'報告シート（大同生命）'!L26</f>
        <v>0</v>
      </c>
      <c r="M26" s="78">
        <f t="shared" si="6"/>
        <v>75</v>
      </c>
      <c r="N26" s="24">
        <f>'報告シート（大同生命）'!N26</f>
        <v>0</v>
      </c>
      <c r="O26" s="7">
        <f>'報告シート（大同生命）'!O26</f>
        <v>69</v>
      </c>
      <c r="P26" s="24">
        <f>'報告シート（大同生命）'!P26</f>
        <v>0</v>
      </c>
      <c r="Q26" s="7">
        <f>'報告シート（大同生命）'!Q26</f>
        <v>6</v>
      </c>
      <c r="R26" s="24">
        <f>'報告シート（大同生命）'!R26</f>
        <v>0</v>
      </c>
      <c r="S26" s="10">
        <f>'報告シート（大同生命）'!S26</f>
        <v>0</v>
      </c>
      <c r="T26" s="84">
        <f>'報告シート（大同生命）'!T26</f>
        <v>0</v>
      </c>
      <c r="U26" s="70">
        <f t="shared" si="7"/>
        <v>8</v>
      </c>
      <c r="V26" s="7">
        <f>'報告シート（AIG損保)'!F26</f>
        <v>6</v>
      </c>
      <c r="W26" s="8">
        <f>'報告シート（AIG損保)'!G26</f>
        <v>2</v>
      </c>
      <c r="X26" s="147" t="s">
        <v>532</v>
      </c>
      <c r="Y26" s="18">
        <f t="shared" si="2"/>
        <v>29</v>
      </c>
      <c r="Z26" s="7">
        <f>'報告シート（AIG損保)'!J26</f>
        <v>26</v>
      </c>
      <c r="AA26" s="8">
        <f>'報告シート（AIG損保)'!K26</f>
        <v>3</v>
      </c>
      <c r="AB26" s="152" t="s">
        <v>532</v>
      </c>
      <c r="AC26" s="64">
        <f t="shared" si="8"/>
        <v>5</v>
      </c>
      <c r="AD26" s="7">
        <f>'報告シート（アフラック）'!F26</f>
        <v>3</v>
      </c>
      <c r="AE26" s="7">
        <f>'報告シート（アフラック）'!G26</f>
        <v>2</v>
      </c>
      <c r="AF26" s="156" t="s">
        <v>532</v>
      </c>
      <c r="AG26" s="64">
        <f t="shared" si="3"/>
        <v>26</v>
      </c>
      <c r="AH26" s="24">
        <f t="shared" si="4"/>
        <v>1</v>
      </c>
      <c r="AI26" s="9">
        <f>'報告シート（アフラック）'!K26</f>
        <v>15</v>
      </c>
      <c r="AJ26" s="21">
        <f>'報告シート（アフラック）'!L26</f>
        <v>1</v>
      </c>
      <c r="AK26" s="7">
        <f>'報告シート（アフラック）'!M26</f>
        <v>11</v>
      </c>
      <c r="AL26" s="24">
        <f>'報告シート（アフラック）'!N26</f>
        <v>0</v>
      </c>
      <c r="AM26" s="160" t="s">
        <v>532</v>
      </c>
      <c r="AN26" s="161" t="s">
        <v>532</v>
      </c>
      <c r="AO26" s="6"/>
    </row>
    <row r="27" spans="1:41" x14ac:dyDescent="0.4">
      <c r="A27" s="48" t="s">
        <v>444</v>
      </c>
      <c r="B27" s="49" t="s">
        <v>25</v>
      </c>
      <c r="C27" s="50">
        <f t="shared" si="0"/>
        <v>49</v>
      </c>
      <c r="D27" s="51">
        <f t="shared" si="1"/>
        <v>378</v>
      </c>
      <c r="E27" s="36">
        <f t="shared" si="5"/>
        <v>17</v>
      </c>
      <c r="F27" s="24">
        <f>'報告シート（大同生命）'!F27</f>
        <v>0</v>
      </c>
      <c r="G27" s="7">
        <f>'報告シート（大同生命）'!G27</f>
        <v>13</v>
      </c>
      <c r="H27" s="24">
        <f>'報告シート（大同生命）'!H27</f>
        <v>0</v>
      </c>
      <c r="I27" s="7">
        <f>'報告シート（大同生命）'!I27</f>
        <v>4</v>
      </c>
      <c r="J27" s="24">
        <f>'報告シート（大同生命）'!J27</f>
        <v>0</v>
      </c>
      <c r="K27" s="10">
        <f>'報告シート（大同生命）'!K27</f>
        <v>0</v>
      </c>
      <c r="L27" s="24">
        <f>'報告シート（大同生命）'!L27</f>
        <v>0</v>
      </c>
      <c r="M27" s="78">
        <f t="shared" si="6"/>
        <v>271</v>
      </c>
      <c r="N27" s="24">
        <f>'報告シート（大同生命）'!N27</f>
        <v>0</v>
      </c>
      <c r="O27" s="7">
        <f>'報告シート（大同生命）'!O27</f>
        <v>214</v>
      </c>
      <c r="P27" s="24">
        <f>'報告シート（大同生命）'!P27</f>
        <v>0</v>
      </c>
      <c r="Q27" s="7">
        <f>'報告シート（大同生命）'!Q27</f>
        <v>57</v>
      </c>
      <c r="R27" s="24">
        <f>'報告シート（大同生命）'!R27</f>
        <v>0</v>
      </c>
      <c r="S27" s="10">
        <f>'報告シート（大同生命）'!S27</f>
        <v>0</v>
      </c>
      <c r="T27" s="84">
        <f>'報告シート（大同生命）'!T27</f>
        <v>0</v>
      </c>
      <c r="U27" s="70">
        <f t="shared" si="7"/>
        <v>24</v>
      </c>
      <c r="V27" s="7">
        <f>'報告シート（AIG損保)'!F27</f>
        <v>19</v>
      </c>
      <c r="W27" s="8">
        <f>'報告シート（AIG損保)'!G27</f>
        <v>5</v>
      </c>
      <c r="X27" s="147" t="s">
        <v>532</v>
      </c>
      <c r="Y27" s="18">
        <f t="shared" si="2"/>
        <v>59</v>
      </c>
      <c r="Z27" s="7">
        <f>'報告シート（AIG損保)'!J27</f>
        <v>54</v>
      </c>
      <c r="AA27" s="8">
        <f>'報告シート（AIG損保)'!K27</f>
        <v>5</v>
      </c>
      <c r="AB27" s="152" t="s">
        <v>532</v>
      </c>
      <c r="AC27" s="64">
        <f t="shared" si="8"/>
        <v>8</v>
      </c>
      <c r="AD27" s="7">
        <f>'報告シート（アフラック）'!F27</f>
        <v>0</v>
      </c>
      <c r="AE27" s="7">
        <f>'報告シート（アフラック）'!G27</f>
        <v>8</v>
      </c>
      <c r="AF27" s="156" t="s">
        <v>532</v>
      </c>
      <c r="AG27" s="64">
        <f t="shared" si="3"/>
        <v>48</v>
      </c>
      <c r="AH27" s="24">
        <f t="shared" si="4"/>
        <v>6</v>
      </c>
      <c r="AI27" s="9">
        <f>'報告シート（アフラック）'!K27</f>
        <v>19</v>
      </c>
      <c r="AJ27" s="21">
        <f>'報告シート（アフラック）'!L27</f>
        <v>6</v>
      </c>
      <c r="AK27" s="7">
        <f>'報告シート（アフラック）'!M27</f>
        <v>29</v>
      </c>
      <c r="AL27" s="24">
        <f>'報告シート（アフラック）'!N27</f>
        <v>0</v>
      </c>
      <c r="AM27" s="160" t="s">
        <v>532</v>
      </c>
      <c r="AN27" s="161" t="s">
        <v>532</v>
      </c>
      <c r="AO27" s="6"/>
    </row>
    <row r="28" spans="1:41" x14ac:dyDescent="0.4">
      <c r="A28" s="48" t="s">
        <v>444</v>
      </c>
      <c r="B28" s="49" t="s">
        <v>26</v>
      </c>
      <c r="C28" s="50">
        <f t="shared" si="0"/>
        <v>25</v>
      </c>
      <c r="D28" s="51">
        <f t="shared" si="1"/>
        <v>193</v>
      </c>
      <c r="E28" s="36">
        <f t="shared" si="5"/>
        <v>11</v>
      </c>
      <c r="F28" s="24">
        <f>'報告シート（大同生命）'!F28</f>
        <v>0</v>
      </c>
      <c r="G28" s="7">
        <f>'報告シート（大同生命）'!G28</f>
        <v>8</v>
      </c>
      <c r="H28" s="24">
        <f>'報告シート（大同生命）'!H28</f>
        <v>0</v>
      </c>
      <c r="I28" s="7">
        <f>'報告シート（大同生命）'!I28</f>
        <v>3</v>
      </c>
      <c r="J28" s="24">
        <f>'報告シート（大同生命）'!J28</f>
        <v>0</v>
      </c>
      <c r="K28" s="10">
        <f>'報告シート（大同生命）'!K28</f>
        <v>0</v>
      </c>
      <c r="L28" s="24">
        <f>'報告シート（大同生命）'!L28</f>
        <v>0</v>
      </c>
      <c r="M28" s="78">
        <f t="shared" si="6"/>
        <v>116</v>
      </c>
      <c r="N28" s="24">
        <f>'報告シート（大同生命）'!N28</f>
        <v>0</v>
      </c>
      <c r="O28" s="7">
        <f>'報告シート（大同生命）'!O28</f>
        <v>95</v>
      </c>
      <c r="P28" s="24">
        <f>'報告シート（大同生命）'!P28</f>
        <v>0</v>
      </c>
      <c r="Q28" s="7">
        <f>'報告シート（大同生命）'!Q28</f>
        <v>21</v>
      </c>
      <c r="R28" s="24">
        <f>'報告シート（大同生命）'!R28</f>
        <v>0</v>
      </c>
      <c r="S28" s="10">
        <f>'報告シート（大同生命）'!S28</f>
        <v>0</v>
      </c>
      <c r="T28" s="84">
        <f>'報告シート（大同生命）'!T28</f>
        <v>0</v>
      </c>
      <c r="U28" s="70">
        <f t="shared" si="7"/>
        <v>9</v>
      </c>
      <c r="V28" s="7">
        <f>'報告シート（AIG損保)'!F28</f>
        <v>9</v>
      </c>
      <c r="W28" s="8">
        <f>'報告シート（AIG損保)'!G28</f>
        <v>0</v>
      </c>
      <c r="X28" s="147" t="s">
        <v>532</v>
      </c>
      <c r="Y28" s="18">
        <f t="shared" si="2"/>
        <v>41</v>
      </c>
      <c r="Z28" s="7">
        <f>'報告シート（AIG損保)'!J28</f>
        <v>41</v>
      </c>
      <c r="AA28" s="8">
        <f>'報告シート（AIG損保)'!K28</f>
        <v>0</v>
      </c>
      <c r="AB28" s="152" t="s">
        <v>532</v>
      </c>
      <c r="AC28" s="64">
        <f t="shared" si="8"/>
        <v>5</v>
      </c>
      <c r="AD28" s="7">
        <f>'報告シート（アフラック）'!F28</f>
        <v>2</v>
      </c>
      <c r="AE28" s="7">
        <f>'報告シート（アフラック）'!G28</f>
        <v>3</v>
      </c>
      <c r="AF28" s="156" t="s">
        <v>532</v>
      </c>
      <c r="AG28" s="64">
        <f t="shared" si="3"/>
        <v>36</v>
      </c>
      <c r="AH28" s="24">
        <f t="shared" si="4"/>
        <v>6</v>
      </c>
      <c r="AI28" s="9">
        <f>'報告シート（アフラック）'!K28</f>
        <v>26</v>
      </c>
      <c r="AJ28" s="21">
        <f>'報告シート（アフラック）'!L28</f>
        <v>6</v>
      </c>
      <c r="AK28" s="7">
        <f>'報告シート（アフラック）'!M28</f>
        <v>10</v>
      </c>
      <c r="AL28" s="24">
        <f>'報告シート（アフラック）'!N28</f>
        <v>0</v>
      </c>
      <c r="AM28" s="160" t="s">
        <v>532</v>
      </c>
      <c r="AN28" s="161" t="s">
        <v>532</v>
      </c>
      <c r="AO28" s="6"/>
    </row>
    <row r="29" spans="1:41" x14ac:dyDescent="0.4">
      <c r="A29" s="48" t="s">
        <v>444</v>
      </c>
      <c r="B29" s="49" t="s">
        <v>27</v>
      </c>
      <c r="C29" s="50">
        <f t="shared" si="0"/>
        <v>22</v>
      </c>
      <c r="D29" s="51">
        <f t="shared" si="1"/>
        <v>204</v>
      </c>
      <c r="E29" s="36">
        <f t="shared" si="5"/>
        <v>10</v>
      </c>
      <c r="F29" s="24">
        <f>'報告シート（大同生命）'!F29</f>
        <v>0</v>
      </c>
      <c r="G29" s="7">
        <f>'報告シート（大同生命）'!G29</f>
        <v>8</v>
      </c>
      <c r="H29" s="24">
        <f>'報告シート（大同生命）'!H29</f>
        <v>0</v>
      </c>
      <c r="I29" s="7">
        <f>'報告シート（大同生命）'!I29</f>
        <v>2</v>
      </c>
      <c r="J29" s="24">
        <f>'報告シート（大同生命）'!J29</f>
        <v>0</v>
      </c>
      <c r="K29" s="10">
        <f>'報告シート（大同生命）'!K29</f>
        <v>0</v>
      </c>
      <c r="L29" s="24">
        <f>'報告シート（大同生命）'!L29</f>
        <v>0</v>
      </c>
      <c r="M29" s="78">
        <f t="shared" si="6"/>
        <v>70</v>
      </c>
      <c r="N29" s="24">
        <f>'報告シート（大同生命）'!N29</f>
        <v>0</v>
      </c>
      <c r="O29" s="7">
        <f>'報告シート（大同生命）'!O29</f>
        <v>65</v>
      </c>
      <c r="P29" s="24">
        <f>'報告シート（大同生命）'!P29</f>
        <v>0</v>
      </c>
      <c r="Q29" s="7">
        <f>'報告シート（大同生命）'!Q29</f>
        <v>5</v>
      </c>
      <c r="R29" s="24">
        <f>'報告シート（大同生命）'!R29</f>
        <v>0</v>
      </c>
      <c r="S29" s="10">
        <f>'報告シート（大同生命）'!S29</f>
        <v>0</v>
      </c>
      <c r="T29" s="84">
        <f>'報告シート（大同生命）'!T29</f>
        <v>0</v>
      </c>
      <c r="U29" s="70">
        <f t="shared" si="7"/>
        <v>8</v>
      </c>
      <c r="V29" s="7">
        <f>'報告シート（AIG損保)'!F29</f>
        <v>4</v>
      </c>
      <c r="W29" s="8">
        <f>'報告シート（AIG損保)'!G29</f>
        <v>4</v>
      </c>
      <c r="X29" s="147" t="s">
        <v>532</v>
      </c>
      <c r="Y29" s="18">
        <f t="shared" si="2"/>
        <v>52</v>
      </c>
      <c r="Z29" s="7">
        <f>'報告シート（AIG損保)'!J29</f>
        <v>48</v>
      </c>
      <c r="AA29" s="8">
        <f>'報告シート（AIG損保)'!K29</f>
        <v>4</v>
      </c>
      <c r="AB29" s="152" t="s">
        <v>532</v>
      </c>
      <c r="AC29" s="64">
        <f t="shared" si="8"/>
        <v>4</v>
      </c>
      <c r="AD29" s="7">
        <f>'報告シート（アフラック）'!F29</f>
        <v>3</v>
      </c>
      <c r="AE29" s="7">
        <f>'報告シート（アフラック）'!G29</f>
        <v>1</v>
      </c>
      <c r="AF29" s="156" t="s">
        <v>532</v>
      </c>
      <c r="AG29" s="64">
        <f t="shared" si="3"/>
        <v>82</v>
      </c>
      <c r="AH29" s="24">
        <f t="shared" si="4"/>
        <v>3</v>
      </c>
      <c r="AI29" s="9">
        <f>'報告シート（アフラック）'!K29</f>
        <v>61</v>
      </c>
      <c r="AJ29" s="21">
        <f>'報告シート（アフラック）'!L29</f>
        <v>3</v>
      </c>
      <c r="AK29" s="7">
        <f>'報告シート（アフラック）'!M29</f>
        <v>21</v>
      </c>
      <c r="AL29" s="24">
        <f>'報告シート（アフラック）'!N29</f>
        <v>0</v>
      </c>
      <c r="AM29" s="160" t="s">
        <v>532</v>
      </c>
      <c r="AN29" s="161" t="s">
        <v>532</v>
      </c>
      <c r="AO29" s="6"/>
    </row>
    <row r="30" spans="1:41" x14ac:dyDescent="0.4">
      <c r="A30" s="48" t="s">
        <v>444</v>
      </c>
      <c r="B30" s="49" t="s">
        <v>28</v>
      </c>
      <c r="C30" s="50">
        <f t="shared" si="0"/>
        <v>18</v>
      </c>
      <c r="D30" s="51">
        <f t="shared" si="1"/>
        <v>243</v>
      </c>
      <c r="E30" s="36">
        <f t="shared" si="5"/>
        <v>5</v>
      </c>
      <c r="F30" s="24">
        <f>'報告シート（大同生命）'!F30</f>
        <v>0</v>
      </c>
      <c r="G30" s="7">
        <f>'報告シート（大同生命）'!G30</f>
        <v>4</v>
      </c>
      <c r="H30" s="24">
        <f>'報告シート（大同生命）'!H30</f>
        <v>0</v>
      </c>
      <c r="I30" s="7">
        <f>'報告シート（大同生命）'!I30</f>
        <v>1</v>
      </c>
      <c r="J30" s="24">
        <f>'報告シート（大同生命）'!J30</f>
        <v>0</v>
      </c>
      <c r="K30" s="10">
        <f>'報告シート（大同生命）'!K30</f>
        <v>0</v>
      </c>
      <c r="L30" s="24">
        <f>'報告シート（大同生命）'!L30</f>
        <v>0</v>
      </c>
      <c r="M30" s="78">
        <f t="shared" si="6"/>
        <v>77</v>
      </c>
      <c r="N30" s="24">
        <f>'報告シート（大同生命）'!N30</f>
        <v>0</v>
      </c>
      <c r="O30" s="7">
        <f>'報告シート（大同生命）'!O30</f>
        <v>75</v>
      </c>
      <c r="P30" s="24">
        <f>'報告シート（大同生命）'!P30</f>
        <v>0</v>
      </c>
      <c r="Q30" s="7">
        <f>'報告シート（大同生命）'!Q30</f>
        <v>2</v>
      </c>
      <c r="R30" s="24">
        <f>'報告シート（大同生命）'!R30</f>
        <v>0</v>
      </c>
      <c r="S30" s="10">
        <f>'報告シート（大同生命）'!S30</f>
        <v>0</v>
      </c>
      <c r="T30" s="84">
        <f>'報告シート（大同生命）'!T30</f>
        <v>0</v>
      </c>
      <c r="U30" s="70">
        <f t="shared" si="7"/>
        <v>12</v>
      </c>
      <c r="V30" s="7">
        <f>'報告シート（AIG損保)'!F30</f>
        <v>7</v>
      </c>
      <c r="W30" s="8">
        <f>'報告シート（AIG損保)'!G30</f>
        <v>5</v>
      </c>
      <c r="X30" s="147" t="s">
        <v>532</v>
      </c>
      <c r="Y30" s="18">
        <f t="shared" si="2"/>
        <v>25</v>
      </c>
      <c r="Z30" s="7">
        <f>'報告シート（AIG損保)'!J30</f>
        <v>20</v>
      </c>
      <c r="AA30" s="8">
        <f>'報告シート（AIG損保)'!K30</f>
        <v>5</v>
      </c>
      <c r="AB30" s="152" t="s">
        <v>532</v>
      </c>
      <c r="AC30" s="64">
        <f t="shared" si="8"/>
        <v>1</v>
      </c>
      <c r="AD30" s="7">
        <f>'報告シート（アフラック）'!F30</f>
        <v>1</v>
      </c>
      <c r="AE30" s="7">
        <f>'報告シート（アフラック）'!G30</f>
        <v>0</v>
      </c>
      <c r="AF30" s="156" t="s">
        <v>532</v>
      </c>
      <c r="AG30" s="64">
        <f t="shared" si="3"/>
        <v>141</v>
      </c>
      <c r="AH30" s="24">
        <f t="shared" si="4"/>
        <v>98</v>
      </c>
      <c r="AI30" s="9">
        <f>'報告シート（アフラック）'!K30</f>
        <v>129</v>
      </c>
      <c r="AJ30" s="21">
        <f>'報告シート（アフラック）'!L30</f>
        <v>98</v>
      </c>
      <c r="AK30" s="7">
        <f>'報告シート（アフラック）'!M30</f>
        <v>12</v>
      </c>
      <c r="AL30" s="24">
        <f>'報告シート（アフラック）'!N30</f>
        <v>0</v>
      </c>
      <c r="AM30" s="160" t="s">
        <v>532</v>
      </c>
      <c r="AN30" s="161" t="s">
        <v>532</v>
      </c>
      <c r="AO30" s="6"/>
    </row>
    <row r="31" spans="1:41" x14ac:dyDescent="0.4">
      <c r="A31" s="48" t="s">
        <v>444</v>
      </c>
      <c r="B31" s="49" t="s">
        <v>29</v>
      </c>
      <c r="C31" s="50">
        <f t="shared" si="0"/>
        <v>19</v>
      </c>
      <c r="D31" s="51">
        <f t="shared" si="1"/>
        <v>219</v>
      </c>
      <c r="E31" s="36">
        <f t="shared" si="5"/>
        <v>6</v>
      </c>
      <c r="F31" s="24">
        <f>'報告シート（大同生命）'!F31</f>
        <v>0</v>
      </c>
      <c r="G31" s="7">
        <f>'報告シート（大同生命）'!G31</f>
        <v>6</v>
      </c>
      <c r="H31" s="24">
        <f>'報告シート（大同生命）'!H31</f>
        <v>0</v>
      </c>
      <c r="I31" s="7">
        <f>'報告シート（大同生命）'!I31</f>
        <v>0</v>
      </c>
      <c r="J31" s="24">
        <f>'報告シート（大同生命）'!J31</f>
        <v>0</v>
      </c>
      <c r="K31" s="10">
        <f>'報告シート（大同生命）'!K31</f>
        <v>0</v>
      </c>
      <c r="L31" s="24">
        <f>'報告シート（大同生命）'!L31</f>
        <v>0</v>
      </c>
      <c r="M31" s="78">
        <f t="shared" si="6"/>
        <v>141</v>
      </c>
      <c r="N31" s="24">
        <f>'報告シート（大同生命）'!N31</f>
        <v>0</v>
      </c>
      <c r="O31" s="7">
        <f>'報告シート（大同生命）'!O31</f>
        <v>137</v>
      </c>
      <c r="P31" s="24">
        <f>'報告シート（大同生命）'!P31</f>
        <v>0</v>
      </c>
      <c r="Q31" s="7">
        <f>'報告シート（大同生命）'!Q31</f>
        <v>4</v>
      </c>
      <c r="R31" s="24">
        <f>'報告シート（大同生命）'!R31</f>
        <v>0</v>
      </c>
      <c r="S31" s="10">
        <f>'報告シート（大同生命）'!S31</f>
        <v>0</v>
      </c>
      <c r="T31" s="84">
        <f>'報告シート（大同生命）'!T31</f>
        <v>0</v>
      </c>
      <c r="U31" s="70">
        <f t="shared" si="7"/>
        <v>11</v>
      </c>
      <c r="V31" s="7">
        <f>'報告シート（AIG損保)'!F31</f>
        <v>2</v>
      </c>
      <c r="W31" s="8">
        <f>'報告シート（AIG損保)'!G31</f>
        <v>9</v>
      </c>
      <c r="X31" s="147" t="s">
        <v>532</v>
      </c>
      <c r="Y31" s="18">
        <f t="shared" si="2"/>
        <v>19</v>
      </c>
      <c r="Z31" s="7">
        <f>'報告シート（AIG損保)'!J31</f>
        <v>10</v>
      </c>
      <c r="AA31" s="8">
        <f>'報告シート（AIG損保)'!K31</f>
        <v>9</v>
      </c>
      <c r="AB31" s="152" t="s">
        <v>532</v>
      </c>
      <c r="AC31" s="64">
        <f t="shared" si="8"/>
        <v>2</v>
      </c>
      <c r="AD31" s="7">
        <f>'報告シート（アフラック）'!F31</f>
        <v>1</v>
      </c>
      <c r="AE31" s="7">
        <f>'報告シート（アフラック）'!G31</f>
        <v>1</v>
      </c>
      <c r="AF31" s="156" t="s">
        <v>532</v>
      </c>
      <c r="AG31" s="64">
        <f t="shared" si="3"/>
        <v>59</v>
      </c>
      <c r="AH31" s="24">
        <f t="shared" si="4"/>
        <v>7</v>
      </c>
      <c r="AI31" s="9">
        <f>'報告シート（アフラック）'!K31</f>
        <v>37</v>
      </c>
      <c r="AJ31" s="21">
        <f>'報告シート（アフラック）'!L31</f>
        <v>7</v>
      </c>
      <c r="AK31" s="7">
        <f>'報告シート（アフラック）'!M31</f>
        <v>22</v>
      </c>
      <c r="AL31" s="24">
        <f>'報告シート（アフラック）'!N31</f>
        <v>0</v>
      </c>
      <c r="AM31" s="160" t="s">
        <v>532</v>
      </c>
      <c r="AN31" s="161" t="s">
        <v>532</v>
      </c>
      <c r="AO31" s="6"/>
    </row>
    <row r="32" spans="1:41" x14ac:dyDescent="0.4">
      <c r="A32" s="48" t="s">
        <v>444</v>
      </c>
      <c r="B32" s="49" t="s">
        <v>30</v>
      </c>
      <c r="C32" s="50">
        <f t="shared" si="0"/>
        <v>49</v>
      </c>
      <c r="D32" s="51">
        <f t="shared" si="1"/>
        <v>352</v>
      </c>
      <c r="E32" s="36">
        <f t="shared" si="5"/>
        <v>18</v>
      </c>
      <c r="F32" s="24">
        <f>'報告シート（大同生命）'!F32</f>
        <v>0</v>
      </c>
      <c r="G32" s="7">
        <f>'報告シート（大同生命）'!G32</f>
        <v>11</v>
      </c>
      <c r="H32" s="24">
        <f>'報告シート（大同生命）'!H32</f>
        <v>0</v>
      </c>
      <c r="I32" s="7">
        <f>'報告シート（大同生命）'!I32</f>
        <v>7</v>
      </c>
      <c r="J32" s="24">
        <f>'報告シート（大同生命）'!J32</f>
        <v>0</v>
      </c>
      <c r="K32" s="10">
        <f>'報告シート（大同生命）'!K32</f>
        <v>0</v>
      </c>
      <c r="L32" s="24">
        <f>'報告シート（大同生命）'!L32</f>
        <v>0</v>
      </c>
      <c r="M32" s="78">
        <f t="shared" si="6"/>
        <v>152</v>
      </c>
      <c r="N32" s="24">
        <f>'報告シート（大同生命）'!N32</f>
        <v>2</v>
      </c>
      <c r="O32" s="7">
        <f>'報告シート（大同生命）'!O32</f>
        <v>141</v>
      </c>
      <c r="P32" s="24">
        <f>'報告シート（大同生命）'!P32</f>
        <v>2</v>
      </c>
      <c r="Q32" s="7">
        <f>'報告シート（大同生命）'!Q32</f>
        <v>11</v>
      </c>
      <c r="R32" s="24">
        <f>'報告シート（大同生命）'!R32</f>
        <v>0</v>
      </c>
      <c r="S32" s="10">
        <f>'報告シート（大同生命）'!S32</f>
        <v>0</v>
      </c>
      <c r="T32" s="84">
        <f>'報告シート（大同生命）'!T32</f>
        <v>0</v>
      </c>
      <c r="U32" s="70">
        <f t="shared" si="7"/>
        <v>26</v>
      </c>
      <c r="V32" s="7">
        <f>'報告シート（AIG損保)'!F32</f>
        <v>21</v>
      </c>
      <c r="W32" s="8">
        <f>'報告シート（AIG損保)'!G32</f>
        <v>5</v>
      </c>
      <c r="X32" s="147" t="s">
        <v>532</v>
      </c>
      <c r="Y32" s="18">
        <f t="shared" si="2"/>
        <v>91</v>
      </c>
      <c r="Z32" s="7">
        <f>'報告シート（AIG損保)'!J32</f>
        <v>85</v>
      </c>
      <c r="AA32" s="8">
        <f>'報告シート（AIG損保)'!K32</f>
        <v>6</v>
      </c>
      <c r="AB32" s="152" t="s">
        <v>532</v>
      </c>
      <c r="AC32" s="64">
        <f t="shared" si="8"/>
        <v>5</v>
      </c>
      <c r="AD32" s="7">
        <f>'報告シート（アフラック）'!F32</f>
        <v>4</v>
      </c>
      <c r="AE32" s="7">
        <f>'報告シート（アフラック）'!G32</f>
        <v>1</v>
      </c>
      <c r="AF32" s="156" t="s">
        <v>532</v>
      </c>
      <c r="AG32" s="64">
        <f t="shared" si="3"/>
        <v>109</v>
      </c>
      <c r="AH32" s="24">
        <f t="shared" si="4"/>
        <v>32</v>
      </c>
      <c r="AI32" s="9">
        <f>'報告シート（アフラック）'!K32</f>
        <v>104</v>
      </c>
      <c r="AJ32" s="21">
        <f>'報告シート（アフラック）'!L32</f>
        <v>32</v>
      </c>
      <c r="AK32" s="7">
        <f>'報告シート（アフラック）'!M32</f>
        <v>5</v>
      </c>
      <c r="AL32" s="24">
        <f>'報告シート（アフラック）'!N32</f>
        <v>0</v>
      </c>
      <c r="AM32" s="160" t="s">
        <v>532</v>
      </c>
      <c r="AN32" s="161" t="s">
        <v>532</v>
      </c>
      <c r="AO32" s="6"/>
    </row>
    <row r="33" spans="1:41" x14ac:dyDescent="0.4">
      <c r="A33" s="48" t="s">
        <v>444</v>
      </c>
      <c r="B33" s="49" t="s">
        <v>31</v>
      </c>
      <c r="C33" s="50">
        <f t="shared" si="0"/>
        <v>21</v>
      </c>
      <c r="D33" s="51">
        <f t="shared" si="1"/>
        <v>163</v>
      </c>
      <c r="E33" s="36">
        <f t="shared" si="5"/>
        <v>8</v>
      </c>
      <c r="F33" s="24">
        <f>'報告シート（大同生命）'!F33</f>
        <v>0</v>
      </c>
      <c r="G33" s="7">
        <f>'報告シート（大同生命）'!G33</f>
        <v>5</v>
      </c>
      <c r="H33" s="24">
        <f>'報告シート（大同生命）'!H33</f>
        <v>0</v>
      </c>
      <c r="I33" s="7">
        <f>'報告シート（大同生命）'!I33</f>
        <v>3</v>
      </c>
      <c r="J33" s="24">
        <f>'報告シート（大同生命）'!J33</f>
        <v>0</v>
      </c>
      <c r="K33" s="10">
        <f>'報告シート（大同生命）'!K33</f>
        <v>0</v>
      </c>
      <c r="L33" s="24">
        <f>'報告シート（大同生命）'!L33</f>
        <v>0</v>
      </c>
      <c r="M33" s="78">
        <f t="shared" si="6"/>
        <v>59</v>
      </c>
      <c r="N33" s="24">
        <f>'報告シート（大同生命）'!N33</f>
        <v>1</v>
      </c>
      <c r="O33" s="7">
        <f>'報告シート（大同生命）'!O33</f>
        <v>54</v>
      </c>
      <c r="P33" s="24">
        <f>'報告シート（大同生命）'!P33</f>
        <v>1</v>
      </c>
      <c r="Q33" s="7">
        <f>'報告シート（大同生命）'!Q33</f>
        <v>5</v>
      </c>
      <c r="R33" s="24">
        <f>'報告シート（大同生命）'!R33</f>
        <v>0</v>
      </c>
      <c r="S33" s="10">
        <f>'報告シート（大同生命）'!S33</f>
        <v>0</v>
      </c>
      <c r="T33" s="84">
        <f>'報告シート（大同生命）'!T33</f>
        <v>0</v>
      </c>
      <c r="U33" s="70">
        <f t="shared" si="7"/>
        <v>10</v>
      </c>
      <c r="V33" s="7">
        <f>'報告シート（AIG損保)'!F33</f>
        <v>6</v>
      </c>
      <c r="W33" s="8">
        <f>'報告シート（AIG損保)'!G33</f>
        <v>4</v>
      </c>
      <c r="X33" s="147" t="s">
        <v>532</v>
      </c>
      <c r="Y33" s="18">
        <f t="shared" si="2"/>
        <v>58</v>
      </c>
      <c r="Z33" s="7">
        <f>'報告シート（AIG損保)'!J33</f>
        <v>52</v>
      </c>
      <c r="AA33" s="8">
        <f>'報告シート（AIG損保)'!K33</f>
        <v>6</v>
      </c>
      <c r="AB33" s="152" t="s">
        <v>532</v>
      </c>
      <c r="AC33" s="64">
        <f t="shared" si="8"/>
        <v>3</v>
      </c>
      <c r="AD33" s="7">
        <f>'報告シート（アフラック）'!F33</f>
        <v>1</v>
      </c>
      <c r="AE33" s="7">
        <f>'報告シート（アフラック）'!G33</f>
        <v>2</v>
      </c>
      <c r="AF33" s="156" t="s">
        <v>532</v>
      </c>
      <c r="AG33" s="64">
        <f t="shared" si="3"/>
        <v>46</v>
      </c>
      <c r="AH33" s="24">
        <f t="shared" si="4"/>
        <v>5</v>
      </c>
      <c r="AI33" s="9">
        <f>'報告シート（アフラック）'!K33</f>
        <v>38</v>
      </c>
      <c r="AJ33" s="21">
        <f>'報告シート（アフラック）'!L33</f>
        <v>5</v>
      </c>
      <c r="AK33" s="7">
        <f>'報告シート（アフラック）'!M33</f>
        <v>8</v>
      </c>
      <c r="AL33" s="24">
        <f>'報告シート（アフラック）'!N33</f>
        <v>0</v>
      </c>
      <c r="AM33" s="160" t="s">
        <v>532</v>
      </c>
      <c r="AN33" s="161" t="s">
        <v>532</v>
      </c>
      <c r="AO33" s="6"/>
    </row>
    <row r="34" spans="1:41" x14ac:dyDescent="0.4">
      <c r="A34" s="48" t="s">
        <v>444</v>
      </c>
      <c r="B34" s="49" t="s">
        <v>32</v>
      </c>
      <c r="C34" s="50">
        <f t="shared" si="0"/>
        <v>13</v>
      </c>
      <c r="D34" s="51">
        <f t="shared" si="1"/>
        <v>71</v>
      </c>
      <c r="E34" s="36">
        <f t="shared" si="5"/>
        <v>4</v>
      </c>
      <c r="F34" s="24">
        <f>'報告シート（大同生命）'!F34</f>
        <v>0</v>
      </c>
      <c r="G34" s="7">
        <f>'報告シート（大同生命）'!G34</f>
        <v>3</v>
      </c>
      <c r="H34" s="24">
        <f>'報告シート（大同生命）'!H34</f>
        <v>0</v>
      </c>
      <c r="I34" s="7">
        <f>'報告シート（大同生命）'!I34</f>
        <v>1</v>
      </c>
      <c r="J34" s="24">
        <f>'報告シート（大同生命）'!J34</f>
        <v>0</v>
      </c>
      <c r="K34" s="10">
        <f>'報告シート（大同生命）'!K34</f>
        <v>0</v>
      </c>
      <c r="L34" s="24">
        <f>'報告シート（大同生命）'!L34</f>
        <v>0</v>
      </c>
      <c r="M34" s="78">
        <f t="shared" si="6"/>
        <v>26</v>
      </c>
      <c r="N34" s="24">
        <f>'報告シート（大同生命）'!N34</f>
        <v>0</v>
      </c>
      <c r="O34" s="7">
        <f>'報告シート（大同生命）'!O34</f>
        <v>24</v>
      </c>
      <c r="P34" s="24">
        <f>'報告シート（大同生命）'!P34</f>
        <v>0</v>
      </c>
      <c r="Q34" s="7">
        <f>'報告シート（大同生命）'!Q34</f>
        <v>2</v>
      </c>
      <c r="R34" s="24">
        <f>'報告シート（大同生命）'!R34</f>
        <v>0</v>
      </c>
      <c r="S34" s="10">
        <f>'報告シート（大同生命）'!S34</f>
        <v>0</v>
      </c>
      <c r="T34" s="84">
        <f>'報告シート（大同生命）'!T34</f>
        <v>0</v>
      </c>
      <c r="U34" s="70">
        <f t="shared" si="7"/>
        <v>8</v>
      </c>
      <c r="V34" s="7">
        <f>'報告シート（AIG損保)'!F34</f>
        <v>8</v>
      </c>
      <c r="W34" s="8">
        <f>'報告シート（AIG損保)'!G34</f>
        <v>0</v>
      </c>
      <c r="X34" s="147" t="s">
        <v>532</v>
      </c>
      <c r="Y34" s="18">
        <f t="shared" si="2"/>
        <v>18</v>
      </c>
      <c r="Z34" s="7">
        <f>'報告シート（AIG損保)'!J34</f>
        <v>17</v>
      </c>
      <c r="AA34" s="8">
        <f>'報告シート（AIG損保)'!K34</f>
        <v>1</v>
      </c>
      <c r="AB34" s="152" t="s">
        <v>532</v>
      </c>
      <c r="AC34" s="64">
        <f t="shared" si="8"/>
        <v>1</v>
      </c>
      <c r="AD34" s="7">
        <f>'報告シート（アフラック）'!F34</f>
        <v>1</v>
      </c>
      <c r="AE34" s="7">
        <f>'報告シート（アフラック）'!G34</f>
        <v>0</v>
      </c>
      <c r="AF34" s="156" t="s">
        <v>532</v>
      </c>
      <c r="AG34" s="64">
        <f t="shared" si="3"/>
        <v>27</v>
      </c>
      <c r="AH34" s="24">
        <f t="shared" si="4"/>
        <v>0</v>
      </c>
      <c r="AI34" s="9">
        <f>'報告シート（アフラック）'!K34</f>
        <v>27</v>
      </c>
      <c r="AJ34" s="21">
        <f>'報告シート（アフラック）'!L34</f>
        <v>0</v>
      </c>
      <c r="AK34" s="7">
        <f>'報告シート（アフラック）'!M34</f>
        <v>0</v>
      </c>
      <c r="AL34" s="24">
        <f>'報告シート（アフラック）'!N34</f>
        <v>0</v>
      </c>
      <c r="AM34" s="160" t="s">
        <v>532</v>
      </c>
      <c r="AN34" s="161" t="s">
        <v>532</v>
      </c>
      <c r="AO34" s="6"/>
    </row>
    <row r="35" spans="1:41" x14ac:dyDescent="0.4">
      <c r="A35" s="48" t="s">
        <v>444</v>
      </c>
      <c r="B35" s="49" t="s">
        <v>33</v>
      </c>
      <c r="C35" s="50">
        <f t="shared" si="0"/>
        <v>48</v>
      </c>
      <c r="D35" s="51">
        <f t="shared" si="1"/>
        <v>409</v>
      </c>
      <c r="E35" s="36">
        <f t="shared" si="5"/>
        <v>19</v>
      </c>
      <c r="F35" s="24">
        <f>'報告シート（大同生命）'!F35</f>
        <v>0</v>
      </c>
      <c r="G35" s="7">
        <f>'報告シート（大同生命）'!G35</f>
        <v>17</v>
      </c>
      <c r="H35" s="24">
        <f>'報告シート（大同生命）'!H35</f>
        <v>0</v>
      </c>
      <c r="I35" s="7">
        <f>'報告シート（大同生命）'!I35</f>
        <v>2</v>
      </c>
      <c r="J35" s="24">
        <f>'報告シート（大同生命）'!J35</f>
        <v>0</v>
      </c>
      <c r="K35" s="10">
        <f>'報告シート（大同生命）'!K35</f>
        <v>0</v>
      </c>
      <c r="L35" s="24">
        <f>'報告シート（大同生命）'!L35</f>
        <v>0</v>
      </c>
      <c r="M35" s="78">
        <f t="shared" si="6"/>
        <v>198</v>
      </c>
      <c r="N35" s="24">
        <f>'報告シート（大同生命）'!N35</f>
        <v>0</v>
      </c>
      <c r="O35" s="7">
        <f>'報告シート（大同生命）'!O35</f>
        <v>181</v>
      </c>
      <c r="P35" s="24">
        <f>'報告シート（大同生命）'!P35</f>
        <v>0</v>
      </c>
      <c r="Q35" s="7">
        <f>'報告シート（大同生命）'!Q35</f>
        <v>17</v>
      </c>
      <c r="R35" s="24">
        <f>'報告シート（大同生命）'!R35</f>
        <v>0</v>
      </c>
      <c r="S35" s="10">
        <f>'報告シート（大同生命）'!S35</f>
        <v>0</v>
      </c>
      <c r="T35" s="84">
        <f>'報告シート（大同生命）'!T35</f>
        <v>0</v>
      </c>
      <c r="U35" s="70">
        <f t="shared" si="7"/>
        <v>26</v>
      </c>
      <c r="V35" s="7">
        <f>'報告シート（AIG損保)'!F35</f>
        <v>21</v>
      </c>
      <c r="W35" s="8">
        <f>'報告シート（AIG損保)'!G35</f>
        <v>5</v>
      </c>
      <c r="X35" s="147" t="s">
        <v>532</v>
      </c>
      <c r="Y35" s="18">
        <f t="shared" si="2"/>
        <v>115</v>
      </c>
      <c r="Z35" s="7">
        <f>'報告シート（AIG損保)'!J35</f>
        <v>110</v>
      </c>
      <c r="AA35" s="8">
        <f>'報告シート（AIG損保)'!K35</f>
        <v>5</v>
      </c>
      <c r="AB35" s="152" t="s">
        <v>532</v>
      </c>
      <c r="AC35" s="64">
        <f t="shared" si="8"/>
        <v>3</v>
      </c>
      <c r="AD35" s="7">
        <f>'報告シート（アフラック）'!F35</f>
        <v>1</v>
      </c>
      <c r="AE35" s="7">
        <f>'報告シート（アフラック）'!G35</f>
        <v>2</v>
      </c>
      <c r="AF35" s="156" t="s">
        <v>532</v>
      </c>
      <c r="AG35" s="64">
        <f t="shared" si="3"/>
        <v>96</v>
      </c>
      <c r="AH35" s="24">
        <f t="shared" si="4"/>
        <v>27</v>
      </c>
      <c r="AI35" s="9">
        <f>'報告シート（アフラック）'!K35</f>
        <v>73</v>
      </c>
      <c r="AJ35" s="21">
        <f>'報告シート（アフラック）'!L35</f>
        <v>25</v>
      </c>
      <c r="AK35" s="7">
        <f>'報告シート（アフラック）'!M35</f>
        <v>23</v>
      </c>
      <c r="AL35" s="24">
        <f>'報告シート（アフラック）'!N35</f>
        <v>2</v>
      </c>
      <c r="AM35" s="160" t="s">
        <v>532</v>
      </c>
      <c r="AN35" s="161" t="s">
        <v>532</v>
      </c>
      <c r="AO35" s="6"/>
    </row>
    <row r="36" spans="1:41" x14ac:dyDescent="0.4">
      <c r="A36" s="48" t="s">
        <v>444</v>
      </c>
      <c r="B36" s="49" t="s">
        <v>34</v>
      </c>
      <c r="C36" s="50">
        <f t="shared" si="0"/>
        <v>31</v>
      </c>
      <c r="D36" s="51">
        <f t="shared" si="1"/>
        <v>173</v>
      </c>
      <c r="E36" s="36">
        <f t="shared" si="5"/>
        <v>13</v>
      </c>
      <c r="F36" s="24">
        <f>'報告シート（大同生命）'!F36</f>
        <v>0</v>
      </c>
      <c r="G36" s="7">
        <f>'報告シート（大同生命）'!G36</f>
        <v>13</v>
      </c>
      <c r="H36" s="24">
        <f>'報告シート（大同生命）'!H36</f>
        <v>0</v>
      </c>
      <c r="I36" s="7">
        <f>'報告シート（大同生命）'!I36</f>
        <v>0</v>
      </c>
      <c r="J36" s="24">
        <f>'報告シート（大同生命）'!J36</f>
        <v>0</v>
      </c>
      <c r="K36" s="10">
        <f>'報告シート（大同生命）'!K36</f>
        <v>0</v>
      </c>
      <c r="L36" s="24">
        <f>'報告シート（大同生命）'!L36</f>
        <v>0</v>
      </c>
      <c r="M36" s="78">
        <f t="shared" si="6"/>
        <v>99</v>
      </c>
      <c r="N36" s="24">
        <f>'報告シート（大同生命）'!N36</f>
        <v>0</v>
      </c>
      <c r="O36" s="7">
        <f>'報告シート（大同生命）'!O36</f>
        <v>97</v>
      </c>
      <c r="P36" s="24">
        <f>'報告シート（大同生命）'!P36</f>
        <v>0</v>
      </c>
      <c r="Q36" s="7">
        <f>'報告シート（大同生命）'!Q36</f>
        <v>2</v>
      </c>
      <c r="R36" s="24">
        <f>'報告シート（大同生命）'!R36</f>
        <v>0</v>
      </c>
      <c r="S36" s="10">
        <f>'報告シート（大同生命）'!S36</f>
        <v>0</v>
      </c>
      <c r="T36" s="84">
        <f>'報告シート（大同生命）'!T36</f>
        <v>0</v>
      </c>
      <c r="U36" s="70">
        <f t="shared" si="7"/>
        <v>9</v>
      </c>
      <c r="V36" s="7">
        <f>'報告シート（AIG損保)'!F36</f>
        <v>9</v>
      </c>
      <c r="W36" s="8">
        <f>'報告シート（AIG損保)'!G36</f>
        <v>0</v>
      </c>
      <c r="X36" s="147" t="s">
        <v>532</v>
      </c>
      <c r="Y36" s="18">
        <f t="shared" si="2"/>
        <v>21</v>
      </c>
      <c r="Z36" s="7">
        <f>'報告シート（AIG損保)'!J36</f>
        <v>21</v>
      </c>
      <c r="AA36" s="8">
        <f>'報告シート（AIG損保)'!K36</f>
        <v>0</v>
      </c>
      <c r="AB36" s="152" t="s">
        <v>532</v>
      </c>
      <c r="AC36" s="64">
        <f t="shared" si="8"/>
        <v>9</v>
      </c>
      <c r="AD36" s="7">
        <f>'報告シート（アフラック）'!F36</f>
        <v>7</v>
      </c>
      <c r="AE36" s="7">
        <f>'報告シート（アフラック）'!G36</f>
        <v>2</v>
      </c>
      <c r="AF36" s="156" t="s">
        <v>532</v>
      </c>
      <c r="AG36" s="64">
        <f t="shared" si="3"/>
        <v>53</v>
      </c>
      <c r="AH36" s="24">
        <f t="shared" si="4"/>
        <v>17</v>
      </c>
      <c r="AI36" s="9">
        <f>'報告シート（アフラック）'!K36</f>
        <v>40</v>
      </c>
      <c r="AJ36" s="21">
        <f>'報告シート（アフラック）'!L36</f>
        <v>17</v>
      </c>
      <c r="AK36" s="7">
        <f>'報告シート（アフラック）'!M36</f>
        <v>13</v>
      </c>
      <c r="AL36" s="24">
        <f>'報告シート（アフラック）'!N36</f>
        <v>0</v>
      </c>
      <c r="AM36" s="160" t="s">
        <v>532</v>
      </c>
      <c r="AN36" s="161" t="s">
        <v>532</v>
      </c>
      <c r="AO36" s="6"/>
    </row>
    <row r="37" spans="1:41" x14ac:dyDescent="0.4">
      <c r="A37" s="48" t="s">
        <v>444</v>
      </c>
      <c r="B37" s="49" t="s">
        <v>35</v>
      </c>
      <c r="C37" s="50">
        <f t="shared" si="0"/>
        <v>28</v>
      </c>
      <c r="D37" s="51">
        <f t="shared" si="1"/>
        <v>197</v>
      </c>
      <c r="E37" s="36">
        <f t="shared" si="5"/>
        <v>13</v>
      </c>
      <c r="F37" s="24">
        <f>'報告シート（大同生命）'!F37</f>
        <v>0</v>
      </c>
      <c r="G37" s="7">
        <f>'報告シート（大同生命）'!G37</f>
        <v>13</v>
      </c>
      <c r="H37" s="24">
        <f>'報告シート（大同生命）'!H37</f>
        <v>0</v>
      </c>
      <c r="I37" s="7">
        <f>'報告シート（大同生命）'!I37</f>
        <v>0</v>
      </c>
      <c r="J37" s="24">
        <f>'報告シート（大同生命）'!J37</f>
        <v>0</v>
      </c>
      <c r="K37" s="10">
        <f>'報告シート（大同生命）'!K37</f>
        <v>0</v>
      </c>
      <c r="L37" s="24">
        <f>'報告シート（大同生命）'!L37</f>
        <v>0</v>
      </c>
      <c r="M37" s="78">
        <f t="shared" si="6"/>
        <v>114</v>
      </c>
      <c r="N37" s="24">
        <f>'報告シート（大同生命）'!N37</f>
        <v>0</v>
      </c>
      <c r="O37" s="7">
        <f>'報告シート（大同生命）'!O37</f>
        <v>108</v>
      </c>
      <c r="P37" s="24">
        <f>'報告シート（大同生命）'!P37</f>
        <v>0</v>
      </c>
      <c r="Q37" s="7">
        <f>'報告シート（大同生命）'!Q37</f>
        <v>6</v>
      </c>
      <c r="R37" s="24">
        <f>'報告シート（大同生命）'!R37</f>
        <v>0</v>
      </c>
      <c r="S37" s="10">
        <f>'報告シート（大同生命）'!S37</f>
        <v>0</v>
      </c>
      <c r="T37" s="84">
        <f>'報告シート（大同生命）'!T37</f>
        <v>0</v>
      </c>
      <c r="U37" s="70">
        <f t="shared" si="7"/>
        <v>11</v>
      </c>
      <c r="V37" s="7">
        <f>'報告シート（AIG損保)'!F37</f>
        <v>6</v>
      </c>
      <c r="W37" s="8">
        <f>'報告シート（AIG損保)'!G37</f>
        <v>5</v>
      </c>
      <c r="X37" s="147" t="s">
        <v>532</v>
      </c>
      <c r="Y37" s="18">
        <f t="shared" si="2"/>
        <v>31</v>
      </c>
      <c r="Z37" s="7">
        <f>'報告シート（AIG損保)'!J37</f>
        <v>26</v>
      </c>
      <c r="AA37" s="8">
        <f>'報告シート（AIG損保)'!K37</f>
        <v>5</v>
      </c>
      <c r="AB37" s="152" t="s">
        <v>532</v>
      </c>
      <c r="AC37" s="64">
        <f t="shared" si="8"/>
        <v>4</v>
      </c>
      <c r="AD37" s="7">
        <f>'報告シート（アフラック）'!F37</f>
        <v>2</v>
      </c>
      <c r="AE37" s="7">
        <f>'報告シート（アフラック）'!G37</f>
        <v>2</v>
      </c>
      <c r="AF37" s="156" t="s">
        <v>532</v>
      </c>
      <c r="AG37" s="64">
        <f t="shared" si="3"/>
        <v>52</v>
      </c>
      <c r="AH37" s="24">
        <f t="shared" si="4"/>
        <v>8</v>
      </c>
      <c r="AI37" s="9">
        <f>'報告シート（アフラック）'!K37</f>
        <v>36</v>
      </c>
      <c r="AJ37" s="21">
        <f>'報告シート（アフラック）'!L37</f>
        <v>8</v>
      </c>
      <c r="AK37" s="7">
        <f>'報告シート（アフラック）'!M37</f>
        <v>16</v>
      </c>
      <c r="AL37" s="24">
        <f>'報告シート（アフラック）'!N37</f>
        <v>0</v>
      </c>
      <c r="AM37" s="160" t="s">
        <v>532</v>
      </c>
      <c r="AN37" s="161" t="s">
        <v>532</v>
      </c>
      <c r="AO37" s="6"/>
    </row>
    <row r="38" spans="1:41" x14ac:dyDescent="0.4">
      <c r="A38" s="48" t="s">
        <v>444</v>
      </c>
      <c r="B38" s="49" t="s">
        <v>36</v>
      </c>
      <c r="C38" s="50">
        <f t="shared" si="0"/>
        <v>34</v>
      </c>
      <c r="D38" s="51">
        <f t="shared" si="1"/>
        <v>261</v>
      </c>
      <c r="E38" s="36">
        <f t="shared" si="5"/>
        <v>16</v>
      </c>
      <c r="F38" s="24">
        <f>'報告シート（大同生命）'!F38</f>
        <v>0</v>
      </c>
      <c r="G38" s="7">
        <f>'報告シート（大同生命）'!G38</f>
        <v>9</v>
      </c>
      <c r="H38" s="24">
        <f>'報告シート（大同生命）'!H38</f>
        <v>0</v>
      </c>
      <c r="I38" s="7">
        <f>'報告シート（大同生命）'!I38</f>
        <v>7</v>
      </c>
      <c r="J38" s="24">
        <f>'報告シート（大同生命）'!J38</f>
        <v>0</v>
      </c>
      <c r="K38" s="10">
        <f>'報告シート（大同生命）'!K38</f>
        <v>0</v>
      </c>
      <c r="L38" s="24">
        <f>'報告シート（大同生命）'!L38</f>
        <v>0</v>
      </c>
      <c r="M38" s="78">
        <f t="shared" si="6"/>
        <v>158</v>
      </c>
      <c r="N38" s="24">
        <f>'報告シート（大同生命）'!N38</f>
        <v>1</v>
      </c>
      <c r="O38" s="7">
        <f>'報告シート（大同生命）'!O38</f>
        <v>112</v>
      </c>
      <c r="P38" s="24">
        <f>'報告シート（大同生命）'!P38</f>
        <v>1</v>
      </c>
      <c r="Q38" s="7">
        <f>'報告シート（大同生命）'!Q38</f>
        <v>46</v>
      </c>
      <c r="R38" s="24">
        <f>'報告シート（大同生命）'!R38</f>
        <v>0</v>
      </c>
      <c r="S38" s="10">
        <f>'報告シート（大同生命）'!S38</f>
        <v>0</v>
      </c>
      <c r="T38" s="84">
        <f>'報告シート（大同生命）'!T38</f>
        <v>0</v>
      </c>
      <c r="U38" s="70">
        <f t="shared" si="7"/>
        <v>15</v>
      </c>
      <c r="V38" s="7">
        <f>'報告シート（AIG損保)'!F38</f>
        <v>12</v>
      </c>
      <c r="W38" s="8">
        <f>'報告シート（AIG損保)'!G38</f>
        <v>3</v>
      </c>
      <c r="X38" s="147" t="s">
        <v>532</v>
      </c>
      <c r="Y38" s="18">
        <f t="shared" si="2"/>
        <v>64</v>
      </c>
      <c r="Z38" s="7">
        <f>'報告シート（AIG損保)'!J38</f>
        <v>61</v>
      </c>
      <c r="AA38" s="8">
        <f>'報告シート（AIG損保)'!K38</f>
        <v>3</v>
      </c>
      <c r="AB38" s="152" t="s">
        <v>532</v>
      </c>
      <c r="AC38" s="64">
        <f t="shared" si="8"/>
        <v>3</v>
      </c>
      <c r="AD38" s="7">
        <f>'報告シート（アフラック）'!F38</f>
        <v>2</v>
      </c>
      <c r="AE38" s="7">
        <f>'報告シート（アフラック）'!G38</f>
        <v>1</v>
      </c>
      <c r="AF38" s="156" t="s">
        <v>532</v>
      </c>
      <c r="AG38" s="64">
        <f t="shared" si="3"/>
        <v>39</v>
      </c>
      <c r="AH38" s="24">
        <f t="shared" si="4"/>
        <v>3</v>
      </c>
      <c r="AI38" s="9">
        <f>'報告シート（アフラック）'!K38</f>
        <v>19</v>
      </c>
      <c r="AJ38" s="21">
        <f>'報告シート（アフラック）'!L38</f>
        <v>3</v>
      </c>
      <c r="AK38" s="7">
        <f>'報告シート（アフラック）'!M38</f>
        <v>20</v>
      </c>
      <c r="AL38" s="24">
        <f>'報告シート（アフラック）'!N38</f>
        <v>0</v>
      </c>
      <c r="AM38" s="160" t="s">
        <v>532</v>
      </c>
      <c r="AN38" s="161" t="s">
        <v>532</v>
      </c>
      <c r="AO38" s="6"/>
    </row>
    <row r="39" spans="1:41" x14ac:dyDescent="0.4">
      <c r="A39" s="48" t="s">
        <v>444</v>
      </c>
      <c r="B39" s="49" t="s">
        <v>37</v>
      </c>
      <c r="C39" s="50">
        <f t="shared" si="0"/>
        <v>38</v>
      </c>
      <c r="D39" s="51">
        <f t="shared" si="1"/>
        <v>305</v>
      </c>
      <c r="E39" s="36">
        <f t="shared" si="5"/>
        <v>14</v>
      </c>
      <c r="F39" s="24">
        <f>'報告シート（大同生命）'!F39</f>
        <v>0</v>
      </c>
      <c r="G39" s="7">
        <f>'報告シート（大同生命）'!G39</f>
        <v>13</v>
      </c>
      <c r="H39" s="24">
        <f>'報告シート（大同生命）'!H39</f>
        <v>0</v>
      </c>
      <c r="I39" s="7">
        <f>'報告シート（大同生命）'!I39</f>
        <v>1</v>
      </c>
      <c r="J39" s="24">
        <f>'報告シート（大同生命）'!J39</f>
        <v>0</v>
      </c>
      <c r="K39" s="10">
        <f>'報告シート（大同生命）'!K39</f>
        <v>0</v>
      </c>
      <c r="L39" s="24">
        <f>'報告シート（大同生命）'!L39</f>
        <v>0</v>
      </c>
      <c r="M39" s="78">
        <f t="shared" si="6"/>
        <v>129</v>
      </c>
      <c r="N39" s="24">
        <f>'報告シート（大同生命）'!N39</f>
        <v>1</v>
      </c>
      <c r="O39" s="7">
        <f>'報告シート（大同生命）'!O39</f>
        <v>125</v>
      </c>
      <c r="P39" s="24">
        <f>'報告シート（大同生命）'!P39</f>
        <v>1</v>
      </c>
      <c r="Q39" s="7">
        <f>'報告シート（大同生命）'!Q39</f>
        <v>4</v>
      </c>
      <c r="R39" s="24">
        <f>'報告シート（大同生命）'!R39</f>
        <v>0</v>
      </c>
      <c r="S39" s="10">
        <f>'報告シート（大同生命）'!S39</f>
        <v>0</v>
      </c>
      <c r="T39" s="84">
        <f>'報告シート（大同生命）'!T39</f>
        <v>0</v>
      </c>
      <c r="U39" s="70">
        <f t="shared" si="7"/>
        <v>8</v>
      </c>
      <c r="V39" s="7">
        <f>'報告シート（AIG損保)'!F39</f>
        <v>6</v>
      </c>
      <c r="W39" s="8">
        <f>'報告シート（AIG損保)'!G39</f>
        <v>2</v>
      </c>
      <c r="X39" s="147" t="s">
        <v>532</v>
      </c>
      <c r="Y39" s="18">
        <f t="shared" si="2"/>
        <v>47</v>
      </c>
      <c r="Z39" s="7">
        <f>'報告シート（AIG損保)'!J39</f>
        <v>44</v>
      </c>
      <c r="AA39" s="8">
        <f>'報告シート（AIG損保)'!K39</f>
        <v>3</v>
      </c>
      <c r="AB39" s="152" t="s">
        <v>532</v>
      </c>
      <c r="AC39" s="64">
        <f t="shared" si="8"/>
        <v>16</v>
      </c>
      <c r="AD39" s="7">
        <f>'報告シート（アフラック）'!F39</f>
        <v>13</v>
      </c>
      <c r="AE39" s="7">
        <f>'報告シート（アフラック）'!G39</f>
        <v>3</v>
      </c>
      <c r="AF39" s="156" t="s">
        <v>532</v>
      </c>
      <c r="AG39" s="64">
        <f t="shared" si="3"/>
        <v>129</v>
      </c>
      <c r="AH39" s="24">
        <f t="shared" si="4"/>
        <v>39</v>
      </c>
      <c r="AI39" s="9">
        <f>'報告シート（アフラック）'!K39</f>
        <v>72</v>
      </c>
      <c r="AJ39" s="21">
        <f>'報告シート（アフラック）'!L39</f>
        <v>39</v>
      </c>
      <c r="AK39" s="7">
        <f>'報告シート（アフラック）'!M39</f>
        <v>57</v>
      </c>
      <c r="AL39" s="24">
        <f>'報告シート（アフラック）'!N39</f>
        <v>0</v>
      </c>
      <c r="AM39" s="160" t="s">
        <v>532</v>
      </c>
      <c r="AN39" s="161" t="s">
        <v>532</v>
      </c>
      <c r="AO39" s="6"/>
    </row>
    <row r="40" spans="1:41" x14ac:dyDescent="0.4">
      <c r="A40" s="48" t="s">
        <v>444</v>
      </c>
      <c r="B40" s="49" t="s">
        <v>38</v>
      </c>
      <c r="C40" s="50">
        <f t="shared" si="0"/>
        <v>23</v>
      </c>
      <c r="D40" s="51">
        <f t="shared" si="1"/>
        <v>135</v>
      </c>
      <c r="E40" s="36">
        <f t="shared" si="5"/>
        <v>5</v>
      </c>
      <c r="F40" s="24">
        <f>'報告シート（大同生命）'!F40</f>
        <v>0</v>
      </c>
      <c r="G40" s="7">
        <f>'報告シート（大同生命）'!G40</f>
        <v>2</v>
      </c>
      <c r="H40" s="24">
        <f>'報告シート（大同生命）'!H40</f>
        <v>0</v>
      </c>
      <c r="I40" s="7">
        <f>'報告シート（大同生命）'!I40</f>
        <v>3</v>
      </c>
      <c r="J40" s="24">
        <f>'報告シート（大同生命）'!J40</f>
        <v>0</v>
      </c>
      <c r="K40" s="10">
        <f>'報告シート（大同生命）'!K40</f>
        <v>0</v>
      </c>
      <c r="L40" s="24">
        <f>'報告シート（大同生命）'!L40</f>
        <v>0</v>
      </c>
      <c r="M40" s="78">
        <f t="shared" si="6"/>
        <v>49</v>
      </c>
      <c r="N40" s="24">
        <f>'報告シート（大同生命）'!N40</f>
        <v>0</v>
      </c>
      <c r="O40" s="7">
        <f>'報告シート（大同生命）'!O40</f>
        <v>37</v>
      </c>
      <c r="P40" s="24">
        <f>'報告シート（大同生命）'!P40</f>
        <v>0</v>
      </c>
      <c r="Q40" s="7">
        <f>'報告シート（大同生命）'!Q40</f>
        <v>12</v>
      </c>
      <c r="R40" s="24">
        <f>'報告シート（大同生命）'!R40</f>
        <v>0</v>
      </c>
      <c r="S40" s="10">
        <f>'報告シート（大同生命）'!S40</f>
        <v>0</v>
      </c>
      <c r="T40" s="84">
        <f>'報告シート（大同生命）'!T40</f>
        <v>0</v>
      </c>
      <c r="U40" s="70">
        <f t="shared" si="7"/>
        <v>9</v>
      </c>
      <c r="V40" s="7">
        <f>'報告シート（AIG損保)'!F40</f>
        <v>9</v>
      </c>
      <c r="W40" s="8">
        <f>'報告シート（AIG損保)'!G40</f>
        <v>0</v>
      </c>
      <c r="X40" s="147" t="s">
        <v>532</v>
      </c>
      <c r="Y40" s="18">
        <f t="shared" si="2"/>
        <v>32</v>
      </c>
      <c r="Z40" s="7">
        <f>'報告シート（AIG損保)'!J40</f>
        <v>31</v>
      </c>
      <c r="AA40" s="8">
        <f>'報告シート（AIG損保)'!K40</f>
        <v>1</v>
      </c>
      <c r="AB40" s="152" t="s">
        <v>532</v>
      </c>
      <c r="AC40" s="64">
        <f t="shared" si="8"/>
        <v>9</v>
      </c>
      <c r="AD40" s="7">
        <f>'報告シート（アフラック）'!F40</f>
        <v>6</v>
      </c>
      <c r="AE40" s="7">
        <f>'報告シート（アフラック）'!G40</f>
        <v>3</v>
      </c>
      <c r="AF40" s="156" t="s">
        <v>532</v>
      </c>
      <c r="AG40" s="64">
        <f t="shared" si="3"/>
        <v>54</v>
      </c>
      <c r="AH40" s="24">
        <f t="shared" si="4"/>
        <v>17</v>
      </c>
      <c r="AI40" s="9">
        <f>'報告シート（アフラック）'!K40</f>
        <v>39</v>
      </c>
      <c r="AJ40" s="21">
        <f>'報告シート（アフラック）'!L40</f>
        <v>16</v>
      </c>
      <c r="AK40" s="7">
        <f>'報告シート（アフラック）'!M40</f>
        <v>15</v>
      </c>
      <c r="AL40" s="24">
        <f>'報告シート（アフラック）'!N40</f>
        <v>1</v>
      </c>
      <c r="AM40" s="160" t="s">
        <v>532</v>
      </c>
      <c r="AN40" s="161" t="s">
        <v>532</v>
      </c>
      <c r="AO40" s="6"/>
    </row>
    <row r="41" spans="1:41" x14ac:dyDescent="0.4">
      <c r="A41" s="48" t="s">
        <v>444</v>
      </c>
      <c r="B41" s="49" t="s">
        <v>39</v>
      </c>
      <c r="C41" s="50">
        <f t="shared" si="0"/>
        <v>7</v>
      </c>
      <c r="D41" s="51">
        <f t="shared" si="1"/>
        <v>76</v>
      </c>
      <c r="E41" s="36">
        <f t="shared" si="5"/>
        <v>2</v>
      </c>
      <c r="F41" s="24">
        <f>'報告シート（大同生命）'!F41</f>
        <v>0</v>
      </c>
      <c r="G41" s="7">
        <f>'報告シート（大同生命）'!G41</f>
        <v>2</v>
      </c>
      <c r="H41" s="24">
        <f>'報告シート（大同生命）'!H41</f>
        <v>0</v>
      </c>
      <c r="I41" s="7">
        <f>'報告シート（大同生命）'!I41</f>
        <v>0</v>
      </c>
      <c r="J41" s="24">
        <f>'報告シート（大同生命）'!J41</f>
        <v>0</v>
      </c>
      <c r="K41" s="10">
        <f>'報告シート（大同生命）'!K41</f>
        <v>0</v>
      </c>
      <c r="L41" s="24">
        <f>'報告シート（大同生命）'!L41</f>
        <v>0</v>
      </c>
      <c r="M41" s="78">
        <f t="shared" si="6"/>
        <v>49</v>
      </c>
      <c r="N41" s="24">
        <f>'報告シート（大同生命）'!N41</f>
        <v>1</v>
      </c>
      <c r="O41" s="7">
        <f>'報告シート（大同生命）'!O41</f>
        <v>48</v>
      </c>
      <c r="P41" s="24">
        <f>'報告シート（大同生命）'!P41</f>
        <v>1</v>
      </c>
      <c r="Q41" s="7">
        <f>'報告シート（大同生命）'!Q41</f>
        <v>1</v>
      </c>
      <c r="R41" s="24">
        <f>'報告シート（大同生命）'!R41</f>
        <v>0</v>
      </c>
      <c r="S41" s="10">
        <f>'報告シート（大同生命）'!S41</f>
        <v>0</v>
      </c>
      <c r="T41" s="84">
        <f>'報告シート（大同生命）'!T41</f>
        <v>0</v>
      </c>
      <c r="U41" s="70">
        <f t="shared" si="7"/>
        <v>2</v>
      </c>
      <c r="V41" s="7">
        <f>'報告シート（AIG損保)'!F41</f>
        <v>1</v>
      </c>
      <c r="W41" s="8">
        <f>'報告シート（AIG損保)'!G41</f>
        <v>1</v>
      </c>
      <c r="X41" s="147" t="s">
        <v>532</v>
      </c>
      <c r="Y41" s="18">
        <f t="shared" si="2"/>
        <v>7</v>
      </c>
      <c r="Z41" s="7">
        <f>'報告シート（AIG損保)'!J41</f>
        <v>6</v>
      </c>
      <c r="AA41" s="8">
        <f>'報告シート（AIG損保)'!K41</f>
        <v>1</v>
      </c>
      <c r="AB41" s="152" t="s">
        <v>532</v>
      </c>
      <c r="AC41" s="64">
        <f t="shared" si="8"/>
        <v>3</v>
      </c>
      <c r="AD41" s="7">
        <f>'報告シート（アフラック）'!F41</f>
        <v>0</v>
      </c>
      <c r="AE41" s="7">
        <f>'報告シート（アフラック）'!G41</f>
        <v>3</v>
      </c>
      <c r="AF41" s="156" t="s">
        <v>532</v>
      </c>
      <c r="AG41" s="64">
        <f t="shared" si="3"/>
        <v>20</v>
      </c>
      <c r="AH41" s="24">
        <f t="shared" si="4"/>
        <v>0</v>
      </c>
      <c r="AI41" s="9">
        <f>'報告シート（アフラック）'!K41</f>
        <v>13</v>
      </c>
      <c r="AJ41" s="21">
        <f>'報告シート（アフラック）'!L41</f>
        <v>0</v>
      </c>
      <c r="AK41" s="7">
        <f>'報告シート（アフラック）'!M41</f>
        <v>7</v>
      </c>
      <c r="AL41" s="24">
        <f>'報告シート（アフラック）'!N41</f>
        <v>0</v>
      </c>
      <c r="AM41" s="160" t="s">
        <v>532</v>
      </c>
      <c r="AN41" s="161" t="s">
        <v>532</v>
      </c>
      <c r="AO41" s="6"/>
    </row>
    <row r="42" spans="1:41" x14ac:dyDescent="0.4">
      <c r="A42" s="48" t="s">
        <v>444</v>
      </c>
      <c r="B42" s="49" t="s">
        <v>40</v>
      </c>
      <c r="C42" s="50">
        <f t="shared" si="0"/>
        <v>31</v>
      </c>
      <c r="D42" s="51">
        <f t="shared" si="1"/>
        <v>231</v>
      </c>
      <c r="E42" s="36">
        <f t="shared" si="5"/>
        <v>8</v>
      </c>
      <c r="F42" s="24">
        <f>'報告シート（大同生命）'!F42</f>
        <v>0</v>
      </c>
      <c r="G42" s="7">
        <f>'報告シート（大同生命）'!G42</f>
        <v>8</v>
      </c>
      <c r="H42" s="24">
        <f>'報告シート（大同生命）'!H42</f>
        <v>0</v>
      </c>
      <c r="I42" s="7">
        <f>'報告シート（大同生命）'!I42</f>
        <v>0</v>
      </c>
      <c r="J42" s="24">
        <f>'報告シート（大同生命）'!J42</f>
        <v>0</v>
      </c>
      <c r="K42" s="10">
        <f>'報告シート（大同生命）'!K42</f>
        <v>0</v>
      </c>
      <c r="L42" s="24">
        <f>'報告シート（大同生命）'!L42</f>
        <v>0</v>
      </c>
      <c r="M42" s="78">
        <f t="shared" si="6"/>
        <v>119</v>
      </c>
      <c r="N42" s="24">
        <f>'報告シート（大同生命）'!N42</f>
        <v>0</v>
      </c>
      <c r="O42" s="7">
        <f>'報告シート（大同生命）'!O42</f>
        <v>116</v>
      </c>
      <c r="P42" s="24">
        <f>'報告シート（大同生命）'!P42</f>
        <v>0</v>
      </c>
      <c r="Q42" s="7">
        <f>'報告シート（大同生命）'!Q42</f>
        <v>3</v>
      </c>
      <c r="R42" s="24">
        <f>'報告シート（大同生命）'!R42</f>
        <v>0</v>
      </c>
      <c r="S42" s="10">
        <f>'報告シート（大同生命）'!S42</f>
        <v>0</v>
      </c>
      <c r="T42" s="84">
        <f>'報告シート（大同生命）'!T42</f>
        <v>0</v>
      </c>
      <c r="U42" s="70">
        <f t="shared" si="7"/>
        <v>21</v>
      </c>
      <c r="V42" s="7">
        <f>'報告シート（AIG損保)'!F42</f>
        <v>16</v>
      </c>
      <c r="W42" s="8">
        <f>'報告シート（AIG損保)'!G42</f>
        <v>5</v>
      </c>
      <c r="X42" s="147" t="s">
        <v>532</v>
      </c>
      <c r="Y42" s="18">
        <f t="shared" si="2"/>
        <v>47</v>
      </c>
      <c r="Z42" s="7">
        <f>'報告シート（AIG損保)'!J42</f>
        <v>40</v>
      </c>
      <c r="AA42" s="8">
        <f>'報告シート（AIG損保)'!K42</f>
        <v>7</v>
      </c>
      <c r="AB42" s="152" t="s">
        <v>532</v>
      </c>
      <c r="AC42" s="64">
        <f t="shared" si="8"/>
        <v>2</v>
      </c>
      <c r="AD42" s="7">
        <f>'報告シート（アフラック）'!F42</f>
        <v>1</v>
      </c>
      <c r="AE42" s="7">
        <f>'報告シート（アフラック）'!G42</f>
        <v>1</v>
      </c>
      <c r="AF42" s="156" t="s">
        <v>532</v>
      </c>
      <c r="AG42" s="64">
        <f t="shared" si="3"/>
        <v>65</v>
      </c>
      <c r="AH42" s="24">
        <f t="shared" si="4"/>
        <v>14</v>
      </c>
      <c r="AI42" s="9">
        <f>'報告シート（アフラック）'!K42</f>
        <v>58</v>
      </c>
      <c r="AJ42" s="21">
        <f>'報告シート（アフラック）'!L42</f>
        <v>14</v>
      </c>
      <c r="AK42" s="7">
        <f>'報告シート（アフラック）'!M42</f>
        <v>7</v>
      </c>
      <c r="AL42" s="24">
        <f>'報告シート（アフラック）'!N42</f>
        <v>0</v>
      </c>
      <c r="AM42" s="160" t="s">
        <v>532</v>
      </c>
      <c r="AN42" s="161" t="s">
        <v>532</v>
      </c>
      <c r="AO42" s="6"/>
    </row>
    <row r="43" spans="1:41" x14ac:dyDescent="0.4">
      <c r="A43" s="48" t="s">
        <v>444</v>
      </c>
      <c r="B43" s="49" t="s">
        <v>41</v>
      </c>
      <c r="C43" s="50">
        <f t="shared" si="0"/>
        <v>84</v>
      </c>
      <c r="D43" s="51">
        <f t="shared" si="1"/>
        <v>374</v>
      </c>
      <c r="E43" s="36">
        <f t="shared" si="5"/>
        <v>26</v>
      </c>
      <c r="F43" s="24">
        <f>'報告シート（大同生命）'!F43</f>
        <v>0</v>
      </c>
      <c r="G43" s="7">
        <f>'報告シート（大同生命）'!G43</f>
        <v>13</v>
      </c>
      <c r="H43" s="24">
        <f>'報告シート（大同生命）'!H43</f>
        <v>0</v>
      </c>
      <c r="I43" s="7">
        <f>'報告シート（大同生命）'!I43</f>
        <v>13</v>
      </c>
      <c r="J43" s="24">
        <f>'報告シート（大同生命）'!J43</f>
        <v>0</v>
      </c>
      <c r="K43" s="10">
        <f>'報告シート（大同生命）'!K43</f>
        <v>0</v>
      </c>
      <c r="L43" s="24">
        <f>'報告シート（大同生命）'!L43</f>
        <v>0</v>
      </c>
      <c r="M43" s="78">
        <f t="shared" si="6"/>
        <v>167</v>
      </c>
      <c r="N43" s="24">
        <f>'報告シート（大同生命）'!N43</f>
        <v>2</v>
      </c>
      <c r="O43" s="7">
        <f>'報告シート（大同生命）'!O43</f>
        <v>107</v>
      </c>
      <c r="P43" s="24">
        <f>'報告シート（大同生命）'!P43</f>
        <v>2</v>
      </c>
      <c r="Q43" s="7">
        <f>'報告シート（大同生命）'!Q43</f>
        <v>60</v>
      </c>
      <c r="R43" s="24">
        <f>'報告シート（大同生命）'!R43</f>
        <v>0</v>
      </c>
      <c r="S43" s="10">
        <f>'報告シート（大同生命）'!S43</f>
        <v>0</v>
      </c>
      <c r="T43" s="84">
        <f>'報告シート（大同生命）'!T43</f>
        <v>0</v>
      </c>
      <c r="U43" s="70">
        <f t="shared" si="7"/>
        <v>52</v>
      </c>
      <c r="V43" s="7">
        <f>'報告シート（AIG損保)'!F43</f>
        <v>46</v>
      </c>
      <c r="W43" s="8">
        <f>'報告シート（AIG損保)'!G43</f>
        <v>6</v>
      </c>
      <c r="X43" s="147" t="s">
        <v>532</v>
      </c>
      <c r="Y43" s="18">
        <f t="shared" si="2"/>
        <v>174</v>
      </c>
      <c r="Z43" s="7">
        <f>'報告シート（AIG損保)'!J43</f>
        <v>166</v>
      </c>
      <c r="AA43" s="8">
        <f>'報告シート（AIG損保)'!K43</f>
        <v>8</v>
      </c>
      <c r="AB43" s="152" t="s">
        <v>532</v>
      </c>
      <c r="AC43" s="64">
        <f t="shared" si="8"/>
        <v>6</v>
      </c>
      <c r="AD43" s="7">
        <f>'報告シート（アフラック）'!F43</f>
        <v>3</v>
      </c>
      <c r="AE43" s="7">
        <f>'報告シート（アフラック）'!G43</f>
        <v>3</v>
      </c>
      <c r="AF43" s="156" t="s">
        <v>532</v>
      </c>
      <c r="AG43" s="64">
        <f t="shared" si="3"/>
        <v>33</v>
      </c>
      <c r="AH43" s="24">
        <f t="shared" si="4"/>
        <v>5</v>
      </c>
      <c r="AI43" s="9">
        <f>'報告シート（アフラック）'!K43</f>
        <v>28</v>
      </c>
      <c r="AJ43" s="21">
        <f>'報告シート（アフラック）'!L43</f>
        <v>5</v>
      </c>
      <c r="AK43" s="7">
        <f>'報告シート（アフラック）'!M43</f>
        <v>5</v>
      </c>
      <c r="AL43" s="24">
        <f>'報告シート（アフラック）'!N43</f>
        <v>0</v>
      </c>
      <c r="AM43" s="160" t="s">
        <v>532</v>
      </c>
      <c r="AN43" s="161" t="s">
        <v>532</v>
      </c>
      <c r="AO43" s="6"/>
    </row>
    <row r="44" spans="1:41" x14ac:dyDescent="0.4">
      <c r="A44" s="48" t="s">
        <v>444</v>
      </c>
      <c r="B44" s="49" t="s">
        <v>42</v>
      </c>
      <c r="C44" s="50">
        <f t="shared" si="0"/>
        <v>13</v>
      </c>
      <c r="D44" s="51">
        <f t="shared" si="1"/>
        <v>156</v>
      </c>
      <c r="E44" s="36">
        <f t="shared" si="5"/>
        <v>3</v>
      </c>
      <c r="F44" s="24">
        <f>'報告シート（大同生命）'!F44</f>
        <v>0</v>
      </c>
      <c r="G44" s="7">
        <f>'報告シート（大同生命）'!G44</f>
        <v>3</v>
      </c>
      <c r="H44" s="24">
        <f>'報告シート（大同生命）'!H44</f>
        <v>0</v>
      </c>
      <c r="I44" s="7">
        <f>'報告シート（大同生命）'!I44</f>
        <v>0</v>
      </c>
      <c r="J44" s="24">
        <f>'報告シート（大同生命）'!J44</f>
        <v>0</v>
      </c>
      <c r="K44" s="10">
        <f>'報告シート（大同生命）'!K44</f>
        <v>0</v>
      </c>
      <c r="L44" s="24">
        <f>'報告シート（大同生命）'!L44</f>
        <v>0</v>
      </c>
      <c r="M44" s="78">
        <f t="shared" si="6"/>
        <v>80</v>
      </c>
      <c r="N44" s="24">
        <f>'報告シート（大同生命）'!N44</f>
        <v>0</v>
      </c>
      <c r="O44" s="7">
        <f>'報告シート（大同生命）'!O44</f>
        <v>67</v>
      </c>
      <c r="P44" s="24">
        <f>'報告シート（大同生命）'!P44</f>
        <v>0</v>
      </c>
      <c r="Q44" s="7">
        <f>'報告シート（大同生命）'!Q44</f>
        <v>13</v>
      </c>
      <c r="R44" s="24">
        <f>'報告シート（大同生命）'!R44</f>
        <v>0</v>
      </c>
      <c r="S44" s="10">
        <f>'報告シート（大同生命）'!S44</f>
        <v>0</v>
      </c>
      <c r="T44" s="84">
        <f>'報告シート（大同生命）'!T44</f>
        <v>0</v>
      </c>
      <c r="U44" s="70">
        <f t="shared" si="7"/>
        <v>7</v>
      </c>
      <c r="V44" s="7">
        <f>'報告シート（AIG損保)'!F44</f>
        <v>6</v>
      </c>
      <c r="W44" s="8">
        <f>'報告シート（AIG損保)'!G44</f>
        <v>1</v>
      </c>
      <c r="X44" s="147" t="s">
        <v>532</v>
      </c>
      <c r="Y44" s="18">
        <f t="shared" si="2"/>
        <v>22</v>
      </c>
      <c r="Z44" s="7">
        <f>'報告シート（AIG損保)'!J44</f>
        <v>21</v>
      </c>
      <c r="AA44" s="8">
        <f>'報告シート（AIG損保)'!K44</f>
        <v>1</v>
      </c>
      <c r="AB44" s="152" t="s">
        <v>532</v>
      </c>
      <c r="AC44" s="64">
        <f t="shared" si="8"/>
        <v>3</v>
      </c>
      <c r="AD44" s="7">
        <f>'報告シート（アフラック）'!F44</f>
        <v>2</v>
      </c>
      <c r="AE44" s="7">
        <f>'報告シート（アフラック）'!G44</f>
        <v>1</v>
      </c>
      <c r="AF44" s="156" t="s">
        <v>532</v>
      </c>
      <c r="AG44" s="64">
        <f t="shared" si="3"/>
        <v>54</v>
      </c>
      <c r="AH44" s="24">
        <f t="shared" si="4"/>
        <v>5</v>
      </c>
      <c r="AI44" s="9">
        <f>'報告シート（アフラック）'!K44</f>
        <v>45</v>
      </c>
      <c r="AJ44" s="21">
        <f>'報告シート（アフラック）'!L44</f>
        <v>4</v>
      </c>
      <c r="AK44" s="7">
        <f>'報告シート（アフラック）'!M44</f>
        <v>9</v>
      </c>
      <c r="AL44" s="24">
        <f>'報告シート（アフラック）'!N44</f>
        <v>1</v>
      </c>
      <c r="AM44" s="160" t="s">
        <v>532</v>
      </c>
      <c r="AN44" s="161" t="s">
        <v>532</v>
      </c>
      <c r="AO44" s="6"/>
    </row>
    <row r="45" spans="1:41" x14ac:dyDescent="0.4">
      <c r="A45" s="48" t="s">
        <v>444</v>
      </c>
      <c r="B45" s="49" t="s">
        <v>43</v>
      </c>
      <c r="C45" s="50">
        <f t="shared" si="0"/>
        <v>15</v>
      </c>
      <c r="D45" s="51">
        <f t="shared" si="1"/>
        <v>106</v>
      </c>
      <c r="E45" s="36">
        <f t="shared" si="5"/>
        <v>5</v>
      </c>
      <c r="F45" s="24">
        <f>'報告シート（大同生命）'!F45</f>
        <v>0</v>
      </c>
      <c r="G45" s="7">
        <f>'報告シート（大同生命）'!G45</f>
        <v>4</v>
      </c>
      <c r="H45" s="24">
        <f>'報告シート（大同生命）'!H45</f>
        <v>0</v>
      </c>
      <c r="I45" s="7">
        <f>'報告シート（大同生命）'!I45</f>
        <v>1</v>
      </c>
      <c r="J45" s="24">
        <f>'報告シート（大同生命）'!J45</f>
        <v>0</v>
      </c>
      <c r="K45" s="10">
        <f>'報告シート（大同生命）'!K45</f>
        <v>0</v>
      </c>
      <c r="L45" s="24">
        <f>'報告シート（大同生命）'!L45</f>
        <v>0</v>
      </c>
      <c r="M45" s="78">
        <f t="shared" si="6"/>
        <v>60</v>
      </c>
      <c r="N45" s="24">
        <f>'報告シート（大同生命）'!N45</f>
        <v>0</v>
      </c>
      <c r="O45" s="7">
        <f>'報告シート（大同生命）'!O45</f>
        <v>55</v>
      </c>
      <c r="P45" s="24">
        <f>'報告シート（大同生命）'!P45</f>
        <v>0</v>
      </c>
      <c r="Q45" s="7">
        <f>'報告シート（大同生命）'!Q45</f>
        <v>5</v>
      </c>
      <c r="R45" s="24">
        <f>'報告シート（大同生命）'!R45</f>
        <v>0</v>
      </c>
      <c r="S45" s="10">
        <f>'報告シート（大同生命）'!S45</f>
        <v>0</v>
      </c>
      <c r="T45" s="84">
        <f>'報告シート（大同生命）'!T45</f>
        <v>0</v>
      </c>
      <c r="U45" s="70">
        <f t="shared" si="7"/>
        <v>8</v>
      </c>
      <c r="V45" s="7">
        <f>'報告シート（AIG損保)'!F45</f>
        <v>7</v>
      </c>
      <c r="W45" s="8">
        <f>'報告シート（AIG損保)'!G45</f>
        <v>1</v>
      </c>
      <c r="X45" s="147" t="s">
        <v>532</v>
      </c>
      <c r="Y45" s="18">
        <f t="shared" si="2"/>
        <v>27</v>
      </c>
      <c r="Z45" s="7">
        <f>'報告シート（AIG損保)'!J45</f>
        <v>26</v>
      </c>
      <c r="AA45" s="8">
        <f>'報告シート（AIG損保)'!K45</f>
        <v>1</v>
      </c>
      <c r="AB45" s="152" t="s">
        <v>532</v>
      </c>
      <c r="AC45" s="64">
        <f t="shared" si="8"/>
        <v>2</v>
      </c>
      <c r="AD45" s="7">
        <f>'報告シート（アフラック）'!F45</f>
        <v>0</v>
      </c>
      <c r="AE45" s="7">
        <f>'報告シート（アフラック）'!G45</f>
        <v>2</v>
      </c>
      <c r="AF45" s="156" t="s">
        <v>532</v>
      </c>
      <c r="AG45" s="64">
        <f t="shared" si="3"/>
        <v>19</v>
      </c>
      <c r="AH45" s="24">
        <f t="shared" si="4"/>
        <v>0</v>
      </c>
      <c r="AI45" s="9">
        <f>'報告シート（アフラック）'!K45</f>
        <v>8</v>
      </c>
      <c r="AJ45" s="21">
        <f>'報告シート（アフラック）'!L45</f>
        <v>0</v>
      </c>
      <c r="AK45" s="7">
        <f>'報告シート（アフラック）'!M45</f>
        <v>11</v>
      </c>
      <c r="AL45" s="24">
        <f>'報告シート（アフラック）'!N45</f>
        <v>0</v>
      </c>
      <c r="AM45" s="160" t="s">
        <v>532</v>
      </c>
      <c r="AN45" s="161" t="s">
        <v>532</v>
      </c>
      <c r="AO45" s="6"/>
    </row>
    <row r="46" spans="1:41" x14ac:dyDescent="0.4">
      <c r="A46" s="48" t="s">
        <v>444</v>
      </c>
      <c r="B46" s="49" t="s">
        <v>44</v>
      </c>
      <c r="C46" s="50">
        <f t="shared" si="0"/>
        <v>16</v>
      </c>
      <c r="D46" s="51">
        <f t="shared" si="1"/>
        <v>90</v>
      </c>
      <c r="E46" s="36">
        <f t="shared" si="5"/>
        <v>5</v>
      </c>
      <c r="F46" s="24">
        <f>'報告シート（大同生命）'!F46</f>
        <v>0</v>
      </c>
      <c r="G46" s="7">
        <f>'報告シート（大同生命）'!G46</f>
        <v>3</v>
      </c>
      <c r="H46" s="24">
        <f>'報告シート（大同生命）'!H46</f>
        <v>0</v>
      </c>
      <c r="I46" s="7">
        <f>'報告シート（大同生命）'!I46</f>
        <v>2</v>
      </c>
      <c r="J46" s="24">
        <f>'報告シート（大同生命）'!J46</f>
        <v>0</v>
      </c>
      <c r="K46" s="10">
        <f>'報告シート（大同生命）'!K46</f>
        <v>0</v>
      </c>
      <c r="L46" s="24">
        <f>'報告シート（大同生命）'!L46</f>
        <v>0</v>
      </c>
      <c r="M46" s="78">
        <f t="shared" si="6"/>
        <v>47</v>
      </c>
      <c r="N46" s="24">
        <f>'報告シート（大同生命）'!N46</f>
        <v>1</v>
      </c>
      <c r="O46" s="7">
        <f>'報告シート（大同生命）'!O46</f>
        <v>36</v>
      </c>
      <c r="P46" s="24">
        <f>'報告シート（大同生命）'!P46</f>
        <v>1</v>
      </c>
      <c r="Q46" s="7">
        <f>'報告シート（大同生命）'!Q46</f>
        <v>11</v>
      </c>
      <c r="R46" s="24">
        <f>'報告シート（大同生命）'!R46</f>
        <v>0</v>
      </c>
      <c r="S46" s="10">
        <f>'報告シート（大同生命）'!S46</f>
        <v>0</v>
      </c>
      <c r="T46" s="84">
        <f>'報告シート（大同生命）'!T46</f>
        <v>0</v>
      </c>
      <c r="U46" s="70">
        <f t="shared" si="7"/>
        <v>8</v>
      </c>
      <c r="V46" s="7">
        <f>'報告シート（AIG損保)'!F46</f>
        <v>7</v>
      </c>
      <c r="W46" s="8">
        <f>'報告シート（AIG損保)'!G46</f>
        <v>1</v>
      </c>
      <c r="X46" s="147" t="s">
        <v>532</v>
      </c>
      <c r="Y46" s="18">
        <f t="shared" si="2"/>
        <v>26</v>
      </c>
      <c r="Z46" s="7">
        <f>'報告シート（AIG損保)'!J46</f>
        <v>24</v>
      </c>
      <c r="AA46" s="8">
        <f>'報告シート（AIG損保)'!K46</f>
        <v>2</v>
      </c>
      <c r="AB46" s="152" t="s">
        <v>532</v>
      </c>
      <c r="AC46" s="64">
        <f t="shared" si="8"/>
        <v>3</v>
      </c>
      <c r="AD46" s="7">
        <f>'報告シート（アフラック）'!F46</f>
        <v>1</v>
      </c>
      <c r="AE46" s="7">
        <f>'報告シート（アフラック）'!G46</f>
        <v>2</v>
      </c>
      <c r="AF46" s="156" t="s">
        <v>532</v>
      </c>
      <c r="AG46" s="64">
        <f t="shared" si="3"/>
        <v>17</v>
      </c>
      <c r="AH46" s="24">
        <f t="shared" si="4"/>
        <v>6</v>
      </c>
      <c r="AI46" s="9">
        <f>'報告シート（アフラック）'!K46</f>
        <v>10</v>
      </c>
      <c r="AJ46" s="21">
        <f>'報告シート（アフラック）'!L46</f>
        <v>6</v>
      </c>
      <c r="AK46" s="7">
        <f>'報告シート（アフラック）'!M46</f>
        <v>7</v>
      </c>
      <c r="AL46" s="24">
        <f>'報告シート（アフラック）'!N46</f>
        <v>0</v>
      </c>
      <c r="AM46" s="160" t="s">
        <v>532</v>
      </c>
      <c r="AN46" s="161" t="s">
        <v>532</v>
      </c>
      <c r="AO46" s="6"/>
    </row>
    <row r="47" spans="1:41" x14ac:dyDescent="0.4">
      <c r="A47" s="48" t="s">
        <v>444</v>
      </c>
      <c r="B47" s="49" t="s">
        <v>45</v>
      </c>
      <c r="C47" s="50">
        <f t="shared" si="0"/>
        <v>30</v>
      </c>
      <c r="D47" s="51">
        <f t="shared" si="1"/>
        <v>202</v>
      </c>
      <c r="E47" s="36">
        <f t="shared" si="5"/>
        <v>8</v>
      </c>
      <c r="F47" s="24">
        <f>'報告シート（大同生命）'!F47</f>
        <v>0</v>
      </c>
      <c r="G47" s="7">
        <f>'報告シート（大同生命）'!G47</f>
        <v>6</v>
      </c>
      <c r="H47" s="24">
        <f>'報告シート（大同生命）'!H47</f>
        <v>0</v>
      </c>
      <c r="I47" s="7">
        <f>'報告シート（大同生命）'!I47</f>
        <v>2</v>
      </c>
      <c r="J47" s="24">
        <f>'報告シート（大同生命）'!J47</f>
        <v>0</v>
      </c>
      <c r="K47" s="10">
        <f>'報告シート（大同生命）'!K47</f>
        <v>0</v>
      </c>
      <c r="L47" s="24">
        <f>'報告シート（大同生命）'!L47</f>
        <v>0</v>
      </c>
      <c r="M47" s="78">
        <f t="shared" si="6"/>
        <v>89</v>
      </c>
      <c r="N47" s="24">
        <f>'報告シート（大同生命）'!N47</f>
        <v>0</v>
      </c>
      <c r="O47" s="7">
        <f>'報告シート（大同生命）'!O47</f>
        <v>74</v>
      </c>
      <c r="P47" s="24">
        <f>'報告シート（大同生命）'!P47</f>
        <v>0</v>
      </c>
      <c r="Q47" s="7">
        <f>'報告シート（大同生命）'!Q47</f>
        <v>15</v>
      </c>
      <c r="R47" s="24">
        <f>'報告シート（大同生命）'!R47</f>
        <v>0</v>
      </c>
      <c r="S47" s="10">
        <f>'報告シート（大同生命）'!S47</f>
        <v>0</v>
      </c>
      <c r="T47" s="84">
        <f>'報告シート（大同生命）'!T47</f>
        <v>0</v>
      </c>
      <c r="U47" s="70">
        <f t="shared" si="7"/>
        <v>18</v>
      </c>
      <c r="V47" s="7">
        <f>'報告シート（AIG損保)'!F47</f>
        <v>15</v>
      </c>
      <c r="W47" s="8">
        <f>'報告シート（AIG損保)'!G47</f>
        <v>3</v>
      </c>
      <c r="X47" s="147" t="s">
        <v>532</v>
      </c>
      <c r="Y47" s="18">
        <f t="shared" si="2"/>
        <v>56</v>
      </c>
      <c r="Z47" s="7">
        <f>'報告シート（AIG損保)'!J47</f>
        <v>53</v>
      </c>
      <c r="AA47" s="8">
        <f>'報告シート（AIG損保)'!K47</f>
        <v>3</v>
      </c>
      <c r="AB47" s="152" t="s">
        <v>532</v>
      </c>
      <c r="AC47" s="64">
        <f t="shared" si="8"/>
        <v>4</v>
      </c>
      <c r="AD47" s="7">
        <f>'報告シート（アフラック）'!F47</f>
        <v>4</v>
      </c>
      <c r="AE47" s="7">
        <f>'報告シート（アフラック）'!G47</f>
        <v>0</v>
      </c>
      <c r="AF47" s="156" t="s">
        <v>532</v>
      </c>
      <c r="AG47" s="64">
        <f t="shared" si="3"/>
        <v>57</v>
      </c>
      <c r="AH47" s="24">
        <f t="shared" si="4"/>
        <v>32</v>
      </c>
      <c r="AI47" s="9">
        <f>'報告シート（アフラック）'!K47</f>
        <v>46</v>
      </c>
      <c r="AJ47" s="21">
        <f>'報告シート（アフラック）'!L47</f>
        <v>32</v>
      </c>
      <c r="AK47" s="7">
        <f>'報告シート（アフラック）'!M47</f>
        <v>11</v>
      </c>
      <c r="AL47" s="24">
        <f>'報告シート（アフラック）'!N47</f>
        <v>0</v>
      </c>
      <c r="AM47" s="160" t="s">
        <v>532</v>
      </c>
      <c r="AN47" s="161" t="s">
        <v>532</v>
      </c>
      <c r="AO47" s="6"/>
    </row>
    <row r="48" spans="1:41" x14ac:dyDescent="0.4">
      <c r="A48" s="48" t="s">
        <v>444</v>
      </c>
      <c r="B48" s="49" t="s">
        <v>46</v>
      </c>
      <c r="C48" s="50">
        <f t="shared" si="0"/>
        <v>43</v>
      </c>
      <c r="D48" s="51">
        <f t="shared" si="1"/>
        <v>211</v>
      </c>
      <c r="E48" s="36">
        <f t="shared" si="5"/>
        <v>12</v>
      </c>
      <c r="F48" s="24">
        <f>'報告シート（大同生命）'!F48</f>
        <v>0</v>
      </c>
      <c r="G48" s="7">
        <f>'報告シート（大同生命）'!G48</f>
        <v>7</v>
      </c>
      <c r="H48" s="24">
        <f>'報告シート（大同生命）'!H48</f>
        <v>0</v>
      </c>
      <c r="I48" s="7">
        <f>'報告シート（大同生命）'!I48</f>
        <v>5</v>
      </c>
      <c r="J48" s="24">
        <f>'報告シート（大同生命）'!J48</f>
        <v>0</v>
      </c>
      <c r="K48" s="10">
        <f>'報告シート（大同生命）'!K48</f>
        <v>0</v>
      </c>
      <c r="L48" s="24">
        <f>'報告シート（大同生命）'!L48</f>
        <v>0</v>
      </c>
      <c r="M48" s="78">
        <f t="shared" si="6"/>
        <v>69</v>
      </c>
      <c r="N48" s="24">
        <f>'報告シート（大同生命）'!N48</f>
        <v>1</v>
      </c>
      <c r="O48" s="7">
        <f>'報告シート（大同生命）'!O48</f>
        <v>55</v>
      </c>
      <c r="P48" s="24">
        <f>'報告シート（大同生命）'!P48</f>
        <v>1</v>
      </c>
      <c r="Q48" s="7">
        <f>'報告シート（大同生命）'!Q48</f>
        <v>14</v>
      </c>
      <c r="R48" s="24">
        <f>'報告シート（大同生命）'!R48</f>
        <v>0</v>
      </c>
      <c r="S48" s="10">
        <f>'報告シート（大同生命）'!S48</f>
        <v>0</v>
      </c>
      <c r="T48" s="84">
        <f>'報告シート（大同生命）'!T48</f>
        <v>0</v>
      </c>
      <c r="U48" s="70">
        <f t="shared" si="7"/>
        <v>24</v>
      </c>
      <c r="V48" s="7">
        <f>'報告シート（AIG損保)'!F48</f>
        <v>20</v>
      </c>
      <c r="W48" s="8">
        <f>'報告シート（AIG損保)'!G48</f>
        <v>4</v>
      </c>
      <c r="X48" s="147" t="s">
        <v>532</v>
      </c>
      <c r="Y48" s="18">
        <f t="shared" si="2"/>
        <v>83</v>
      </c>
      <c r="Z48" s="7">
        <f>'報告シート（AIG損保)'!J48</f>
        <v>79</v>
      </c>
      <c r="AA48" s="8">
        <f>'報告シート（AIG損保)'!K48</f>
        <v>4</v>
      </c>
      <c r="AB48" s="152" t="s">
        <v>532</v>
      </c>
      <c r="AC48" s="64">
        <f t="shared" si="8"/>
        <v>7</v>
      </c>
      <c r="AD48" s="7">
        <f>'報告シート（アフラック）'!F48</f>
        <v>4</v>
      </c>
      <c r="AE48" s="7">
        <f>'報告シート（アフラック）'!G48</f>
        <v>3</v>
      </c>
      <c r="AF48" s="156" t="s">
        <v>532</v>
      </c>
      <c r="AG48" s="64">
        <f t="shared" si="3"/>
        <v>59</v>
      </c>
      <c r="AH48" s="24">
        <f t="shared" si="4"/>
        <v>10</v>
      </c>
      <c r="AI48" s="9">
        <f>'報告シート（アフラック）'!K48</f>
        <v>46</v>
      </c>
      <c r="AJ48" s="21">
        <f>'報告シート（アフラック）'!L48</f>
        <v>10</v>
      </c>
      <c r="AK48" s="7">
        <f>'報告シート（アフラック）'!M48</f>
        <v>13</v>
      </c>
      <c r="AL48" s="24">
        <f>'報告シート（アフラック）'!N48</f>
        <v>0</v>
      </c>
      <c r="AM48" s="160" t="s">
        <v>532</v>
      </c>
      <c r="AN48" s="161" t="s">
        <v>532</v>
      </c>
      <c r="AO48" s="6"/>
    </row>
    <row r="49" spans="1:41" x14ac:dyDescent="0.4">
      <c r="A49" s="48" t="s">
        <v>444</v>
      </c>
      <c r="B49" s="49" t="s">
        <v>47</v>
      </c>
      <c r="C49" s="50">
        <f t="shared" si="0"/>
        <v>14</v>
      </c>
      <c r="D49" s="51">
        <f t="shared" si="1"/>
        <v>122</v>
      </c>
      <c r="E49" s="36">
        <f t="shared" si="5"/>
        <v>5</v>
      </c>
      <c r="F49" s="24">
        <f>'報告シート（大同生命）'!F49</f>
        <v>0</v>
      </c>
      <c r="G49" s="7">
        <f>'報告シート（大同生命）'!G49</f>
        <v>3</v>
      </c>
      <c r="H49" s="24">
        <f>'報告シート（大同生命）'!H49</f>
        <v>0</v>
      </c>
      <c r="I49" s="7">
        <f>'報告シート（大同生命）'!I49</f>
        <v>2</v>
      </c>
      <c r="J49" s="24">
        <f>'報告シート（大同生命）'!J49</f>
        <v>0</v>
      </c>
      <c r="K49" s="10">
        <f>'報告シート（大同生命）'!K49</f>
        <v>0</v>
      </c>
      <c r="L49" s="24">
        <f>'報告シート（大同生命）'!L49</f>
        <v>0</v>
      </c>
      <c r="M49" s="78">
        <f t="shared" si="6"/>
        <v>54</v>
      </c>
      <c r="N49" s="24">
        <f>'報告シート（大同生命）'!N49</f>
        <v>0</v>
      </c>
      <c r="O49" s="7">
        <f>'報告シート（大同生命）'!O49</f>
        <v>49</v>
      </c>
      <c r="P49" s="24">
        <f>'報告シート（大同生命）'!P49</f>
        <v>0</v>
      </c>
      <c r="Q49" s="7">
        <f>'報告シート（大同生命）'!Q49</f>
        <v>5</v>
      </c>
      <c r="R49" s="24">
        <f>'報告シート（大同生命）'!R49</f>
        <v>0</v>
      </c>
      <c r="S49" s="10">
        <f>'報告シート（大同生命）'!S49</f>
        <v>0</v>
      </c>
      <c r="T49" s="84">
        <f>'報告シート（大同生命）'!T49</f>
        <v>0</v>
      </c>
      <c r="U49" s="70">
        <f t="shared" si="7"/>
        <v>4</v>
      </c>
      <c r="V49" s="7">
        <f>'報告シート（AIG損保)'!F49</f>
        <v>3</v>
      </c>
      <c r="W49" s="8">
        <f>'報告シート（AIG損保)'!G49</f>
        <v>1</v>
      </c>
      <c r="X49" s="147" t="s">
        <v>532</v>
      </c>
      <c r="Y49" s="18">
        <f t="shared" si="2"/>
        <v>16</v>
      </c>
      <c r="Z49" s="7">
        <f>'報告シート（AIG損保)'!J49</f>
        <v>15</v>
      </c>
      <c r="AA49" s="8">
        <f>'報告シート（AIG損保)'!K49</f>
        <v>1</v>
      </c>
      <c r="AB49" s="152" t="s">
        <v>532</v>
      </c>
      <c r="AC49" s="64">
        <f t="shared" si="8"/>
        <v>5</v>
      </c>
      <c r="AD49" s="7">
        <f>'報告シート（アフラック）'!F49</f>
        <v>3</v>
      </c>
      <c r="AE49" s="7">
        <f>'報告シート（アフラック）'!G49</f>
        <v>2</v>
      </c>
      <c r="AF49" s="156" t="s">
        <v>532</v>
      </c>
      <c r="AG49" s="64">
        <f t="shared" si="3"/>
        <v>52</v>
      </c>
      <c r="AH49" s="24">
        <f t="shared" si="4"/>
        <v>15</v>
      </c>
      <c r="AI49" s="9">
        <f>'報告シート（アフラック）'!K49</f>
        <v>40</v>
      </c>
      <c r="AJ49" s="21">
        <f>'報告シート（アフラック）'!L49</f>
        <v>15</v>
      </c>
      <c r="AK49" s="7">
        <f>'報告シート（アフラック）'!M49</f>
        <v>12</v>
      </c>
      <c r="AL49" s="24">
        <f>'報告シート（アフラック）'!N49</f>
        <v>0</v>
      </c>
      <c r="AM49" s="160" t="s">
        <v>532</v>
      </c>
      <c r="AN49" s="161" t="s">
        <v>532</v>
      </c>
      <c r="AO49" s="6"/>
    </row>
    <row r="50" spans="1:41" x14ac:dyDescent="0.4">
      <c r="A50" s="48" t="s">
        <v>444</v>
      </c>
      <c r="B50" s="49" t="s">
        <v>48</v>
      </c>
      <c r="C50" s="50">
        <f t="shared" si="0"/>
        <v>35</v>
      </c>
      <c r="D50" s="51">
        <f t="shared" si="1"/>
        <v>181</v>
      </c>
      <c r="E50" s="36">
        <f t="shared" si="5"/>
        <v>9</v>
      </c>
      <c r="F50" s="24">
        <f>'報告シート（大同生命）'!F50</f>
        <v>0</v>
      </c>
      <c r="G50" s="7">
        <f>'報告シート（大同生命）'!G50</f>
        <v>8</v>
      </c>
      <c r="H50" s="24">
        <f>'報告シート（大同生命）'!H50</f>
        <v>0</v>
      </c>
      <c r="I50" s="7">
        <f>'報告シート（大同生命）'!I50</f>
        <v>1</v>
      </c>
      <c r="J50" s="24">
        <f>'報告シート（大同生命）'!J50</f>
        <v>0</v>
      </c>
      <c r="K50" s="10">
        <f>'報告シート（大同生命）'!K50</f>
        <v>0</v>
      </c>
      <c r="L50" s="24">
        <f>'報告シート（大同生命）'!L50</f>
        <v>0</v>
      </c>
      <c r="M50" s="78">
        <f t="shared" si="6"/>
        <v>53</v>
      </c>
      <c r="N50" s="24">
        <f>'報告シート（大同生命）'!N50</f>
        <v>1</v>
      </c>
      <c r="O50" s="7">
        <f>'報告シート（大同生命）'!O50</f>
        <v>49</v>
      </c>
      <c r="P50" s="24">
        <f>'報告シート（大同生命）'!P50</f>
        <v>1</v>
      </c>
      <c r="Q50" s="7">
        <f>'報告シート（大同生命）'!Q50</f>
        <v>4</v>
      </c>
      <c r="R50" s="24">
        <f>'報告シート（大同生命）'!R50</f>
        <v>0</v>
      </c>
      <c r="S50" s="10">
        <f>'報告シート（大同生命）'!S50</f>
        <v>0</v>
      </c>
      <c r="T50" s="84">
        <f>'報告シート（大同生命）'!T50</f>
        <v>0</v>
      </c>
      <c r="U50" s="70">
        <f t="shared" si="7"/>
        <v>13</v>
      </c>
      <c r="V50" s="7">
        <f>'報告シート（AIG損保)'!F50</f>
        <v>9</v>
      </c>
      <c r="W50" s="8">
        <f>'報告シート（AIG損保)'!G50</f>
        <v>4</v>
      </c>
      <c r="X50" s="147" t="s">
        <v>532</v>
      </c>
      <c r="Y50" s="18">
        <f t="shared" si="2"/>
        <v>42</v>
      </c>
      <c r="Z50" s="7">
        <f>'報告シート（AIG損保)'!J50</f>
        <v>38</v>
      </c>
      <c r="AA50" s="8">
        <f>'報告シート（AIG損保)'!K50</f>
        <v>4</v>
      </c>
      <c r="AB50" s="152" t="s">
        <v>532</v>
      </c>
      <c r="AC50" s="64">
        <f t="shared" si="8"/>
        <v>13</v>
      </c>
      <c r="AD50" s="7">
        <f>'報告シート（アフラック）'!F50</f>
        <v>9</v>
      </c>
      <c r="AE50" s="7">
        <f>'報告シート（アフラック）'!G50</f>
        <v>4</v>
      </c>
      <c r="AF50" s="156" t="s">
        <v>532</v>
      </c>
      <c r="AG50" s="64">
        <f t="shared" si="3"/>
        <v>86</v>
      </c>
      <c r="AH50" s="24">
        <f t="shared" si="4"/>
        <v>13</v>
      </c>
      <c r="AI50" s="9">
        <f>'報告シート（アフラック）'!K50</f>
        <v>62</v>
      </c>
      <c r="AJ50" s="21">
        <f>'報告シート（アフラック）'!L50</f>
        <v>13</v>
      </c>
      <c r="AK50" s="7">
        <f>'報告シート（アフラック）'!M50</f>
        <v>24</v>
      </c>
      <c r="AL50" s="24">
        <f>'報告シート（アフラック）'!N50</f>
        <v>0</v>
      </c>
      <c r="AM50" s="160" t="s">
        <v>532</v>
      </c>
      <c r="AN50" s="161" t="s">
        <v>532</v>
      </c>
      <c r="AO50" s="6"/>
    </row>
    <row r="51" spans="1:41" x14ac:dyDescent="0.4">
      <c r="A51" s="48" t="s">
        <v>444</v>
      </c>
      <c r="B51" s="49" t="s">
        <v>49</v>
      </c>
      <c r="C51" s="50">
        <f t="shared" si="0"/>
        <v>32</v>
      </c>
      <c r="D51" s="51">
        <f t="shared" si="1"/>
        <v>260</v>
      </c>
      <c r="E51" s="36">
        <f t="shared" si="5"/>
        <v>14</v>
      </c>
      <c r="F51" s="24">
        <f>'報告シート（大同生命）'!F51</f>
        <v>0</v>
      </c>
      <c r="G51" s="7">
        <f>'報告シート（大同生命）'!G51</f>
        <v>10</v>
      </c>
      <c r="H51" s="24">
        <f>'報告シート（大同生命）'!H51</f>
        <v>0</v>
      </c>
      <c r="I51" s="7">
        <f>'報告シート（大同生命）'!I51</f>
        <v>4</v>
      </c>
      <c r="J51" s="24">
        <f>'報告シート（大同生命）'!J51</f>
        <v>0</v>
      </c>
      <c r="K51" s="10">
        <f>'報告シート（大同生命）'!K51</f>
        <v>0</v>
      </c>
      <c r="L51" s="24">
        <f>'報告シート（大同生命）'!L51</f>
        <v>0</v>
      </c>
      <c r="M51" s="78">
        <f t="shared" si="6"/>
        <v>128</v>
      </c>
      <c r="N51" s="24">
        <f>'報告シート（大同生命）'!N51</f>
        <v>2</v>
      </c>
      <c r="O51" s="7">
        <f>'報告シート（大同生命）'!O51</f>
        <v>118</v>
      </c>
      <c r="P51" s="24">
        <f>'報告シート（大同生命）'!P51</f>
        <v>2</v>
      </c>
      <c r="Q51" s="7">
        <f>'報告シート（大同生命）'!Q51</f>
        <v>10</v>
      </c>
      <c r="R51" s="24">
        <f>'報告シート（大同生命）'!R51</f>
        <v>0</v>
      </c>
      <c r="S51" s="10">
        <f>'報告シート（大同生命）'!S51</f>
        <v>0</v>
      </c>
      <c r="T51" s="84">
        <f>'報告シート（大同生命）'!T51</f>
        <v>0</v>
      </c>
      <c r="U51" s="70">
        <f t="shared" si="7"/>
        <v>15</v>
      </c>
      <c r="V51" s="7">
        <f>'報告シート（AIG損保)'!F51</f>
        <v>15</v>
      </c>
      <c r="W51" s="8">
        <f>'報告シート（AIG損保)'!G51</f>
        <v>0</v>
      </c>
      <c r="X51" s="147" t="s">
        <v>532</v>
      </c>
      <c r="Y51" s="18">
        <f t="shared" si="2"/>
        <v>70</v>
      </c>
      <c r="Z51" s="7">
        <f>'報告シート（AIG損保)'!J51</f>
        <v>70</v>
      </c>
      <c r="AA51" s="8">
        <f>'報告シート（AIG損保)'!K51</f>
        <v>0</v>
      </c>
      <c r="AB51" s="152" t="s">
        <v>532</v>
      </c>
      <c r="AC51" s="64">
        <f t="shared" si="8"/>
        <v>3</v>
      </c>
      <c r="AD51" s="7">
        <f>'報告シート（アフラック）'!F51</f>
        <v>3</v>
      </c>
      <c r="AE51" s="7">
        <f>'報告シート（アフラック）'!G51</f>
        <v>0</v>
      </c>
      <c r="AF51" s="156" t="s">
        <v>532</v>
      </c>
      <c r="AG51" s="64">
        <f t="shared" si="3"/>
        <v>62</v>
      </c>
      <c r="AH51" s="24">
        <f t="shared" si="4"/>
        <v>12</v>
      </c>
      <c r="AI51" s="9">
        <f>'報告シート（アフラック）'!K51</f>
        <v>47</v>
      </c>
      <c r="AJ51" s="21">
        <f>'報告シート（アフラック）'!L51</f>
        <v>11</v>
      </c>
      <c r="AK51" s="7">
        <f>'報告シート（アフラック）'!M51</f>
        <v>15</v>
      </c>
      <c r="AL51" s="24">
        <f>'報告シート（アフラック）'!N51</f>
        <v>1</v>
      </c>
      <c r="AM51" s="160" t="s">
        <v>532</v>
      </c>
      <c r="AN51" s="161" t="s">
        <v>532</v>
      </c>
      <c r="AO51" s="6"/>
    </row>
    <row r="52" spans="1:41" x14ac:dyDescent="0.4">
      <c r="A52" s="48" t="s">
        <v>444</v>
      </c>
      <c r="B52" s="49" t="s">
        <v>50</v>
      </c>
      <c r="C52" s="50">
        <f t="shared" si="0"/>
        <v>23</v>
      </c>
      <c r="D52" s="51">
        <f t="shared" si="1"/>
        <v>213</v>
      </c>
      <c r="E52" s="36">
        <f t="shared" si="5"/>
        <v>11</v>
      </c>
      <c r="F52" s="24">
        <f>'報告シート（大同生命）'!F52</f>
        <v>0</v>
      </c>
      <c r="G52" s="7">
        <f>'報告シート（大同生命）'!G52</f>
        <v>8</v>
      </c>
      <c r="H52" s="24">
        <f>'報告シート（大同生命）'!H52</f>
        <v>0</v>
      </c>
      <c r="I52" s="7">
        <f>'報告シート（大同生命）'!I52</f>
        <v>3</v>
      </c>
      <c r="J52" s="24">
        <f>'報告シート（大同生命）'!J52</f>
        <v>0</v>
      </c>
      <c r="K52" s="10">
        <f>'報告シート（大同生命）'!K52</f>
        <v>0</v>
      </c>
      <c r="L52" s="24">
        <f>'報告シート（大同生命）'!L52</f>
        <v>0</v>
      </c>
      <c r="M52" s="78">
        <f t="shared" si="6"/>
        <v>135</v>
      </c>
      <c r="N52" s="24">
        <f>'報告シート（大同生命）'!N52</f>
        <v>1</v>
      </c>
      <c r="O52" s="7">
        <f>'報告シート（大同生命）'!O52</f>
        <v>123</v>
      </c>
      <c r="P52" s="24">
        <f>'報告シート（大同生命）'!P52</f>
        <v>1</v>
      </c>
      <c r="Q52" s="7">
        <f>'報告シート（大同生命）'!Q52</f>
        <v>12</v>
      </c>
      <c r="R52" s="24">
        <f>'報告シート（大同生命）'!R52</f>
        <v>0</v>
      </c>
      <c r="S52" s="10">
        <f>'報告シート（大同生命）'!S52</f>
        <v>0</v>
      </c>
      <c r="T52" s="84">
        <f>'報告シート（大同生命）'!T52</f>
        <v>0</v>
      </c>
      <c r="U52" s="70">
        <f t="shared" si="7"/>
        <v>8</v>
      </c>
      <c r="V52" s="7">
        <f>'報告シート（AIG損保)'!F52</f>
        <v>6</v>
      </c>
      <c r="W52" s="8">
        <f>'報告シート（AIG損保)'!G52</f>
        <v>2</v>
      </c>
      <c r="X52" s="147" t="s">
        <v>532</v>
      </c>
      <c r="Y52" s="18">
        <f t="shared" si="2"/>
        <v>35</v>
      </c>
      <c r="Z52" s="7">
        <f>'報告シート（AIG損保)'!J52</f>
        <v>33</v>
      </c>
      <c r="AA52" s="8">
        <f>'報告シート（AIG損保)'!K52</f>
        <v>2</v>
      </c>
      <c r="AB52" s="152" t="s">
        <v>532</v>
      </c>
      <c r="AC52" s="64">
        <f t="shared" si="8"/>
        <v>4</v>
      </c>
      <c r="AD52" s="7">
        <f>'報告シート（アフラック）'!F52</f>
        <v>2</v>
      </c>
      <c r="AE52" s="7">
        <f>'報告シート（アフラック）'!G52</f>
        <v>2</v>
      </c>
      <c r="AF52" s="156" t="s">
        <v>532</v>
      </c>
      <c r="AG52" s="64">
        <f t="shared" si="3"/>
        <v>43</v>
      </c>
      <c r="AH52" s="24">
        <f t="shared" si="4"/>
        <v>15</v>
      </c>
      <c r="AI52" s="9">
        <f>'報告シート（アフラック）'!K52</f>
        <v>31</v>
      </c>
      <c r="AJ52" s="21">
        <f>'報告シート（アフラック）'!L52</f>
        <v>15</v>
      </c>
      <c r="AK52" s="7">
        <f>'報告シート（アフラック）'!M52</f>
        <v>12</v>
      </c>
      <c r="AL52" s="24">
        <f>'報告シート（アフラック）'!N52</f>
        <v>0</v>
      </c>
      <c r="AM52" s="160" t="s">
        <v>532</v>
      </c>
      <c r="AN52" s="161" t="s">
        <v>532</v>
      </c>
      <c r="AO52" s="6"/>
    </row>
    <row r="53" spans="1:41" x14ac:dyDescent="0.4">
      <c r="A53" s="48" t="s">
        <v>444</v>
      </c>
      <c r="B53" s="49" t="s">
        <v>51</v>
      </c>
      <c r="C53" s="50">
        <f t="shared" si="0"/>
        <v>20</v>
      </c>
      <c r="D53" s="51">
        <f t="shared" si="1"/>
        <v>97</v>
      </c>
      <c r="E53" s="36">
        <f t="shared" si="5"/>
        <v>8</v>
      </c>
      <c r="F53" s="24">
        <f>'報告シート（大同生命）'!F53</f>
        <v>0</v>
      </c>
      <c r="G53" s="7">
        <f>'報告シート（大同生命）'!G53</f>
        <v>6</v>
      </c>
      <c r="H53" s="24">
        <f>'報告シート（大同生命）'!H53</f>
        <v>0</v>
      </c>
      <c r="I53" s="7">
        <f>'報告シート（大同生命）'!I53</f>
        <v>2</v>
      </c>
      <c r="J53" s="24">
        <f>'報告シート（大同生命）'!J53</f>
        <v>0</v>
      </c>
      <c r="K53" s="10">
        <f>'報告シート（大同生命）'!K53</f>
        <v>0</v>
      </c>
      <c r="L53" s="24">
        <f>'報告シート（大同生命）'!L53</f>
        <v>0</v>
      </c>
      <c r="M53" s="78">
        <f t="shared" si="6"/>
        <v>52</v>
      </c>
      <c r="N53" s="24">
        <f>'報告シート（大同生命）'!N53</f>
        <v>2</v>
      </c>
      <c r="O53" s="7">
        <f>'報告シート（大同生命）'!O53</f>
        <v>49</v>
      </c>
      <c r="P53" s="24">
        <f>'報告シート（大同生命）'!P53</f>
        <v>2</v>
      </c>
      <c r="Q53" s="7">
        <f>'報告シート（大同生命）'!Q53</f>
        <v>3</v>
      </c>
      <c r="R53" s="24">
        <f>'報告シート（大同生命）'!R53</f>
        <v>0</v>
      </c>
      <c r="S53" s="10">
        <f>'報告シート（大同生命）'!S53</f>
        <v>0</v>
      </c>
      <c r="T53" s="84">
        <f>'報告シート（大同生命）'!T53</f>
        <v>0</v>
      </c>
      <c r="U53" s="70">
        <f t="shared" si="7"/>
        <v>10</v>
      </c>
      <c r="V53" s="7">
        <f>'報告シート（AIG損保)'!F53</f>
        <v>9</v>
      </c>
      <c r="W53" s="8">
        <f>'報告シート（AIG損保)'!G53</f>
        <v>1</v>
      </c>
      <c r="X53" s="147" t="s">
        <v>532</v>
      </c>
      <c r="Y53" s="18">
        <f t="shared" si="2"/>
        <v>30</v>
      </c>
      <c r="Z53" s="7">
        <f>'報告シート（AIG損保)'!J53</f>
        <v>29</v>
      </c>
      <c r="AA53" s="8">
        <f>'報告シート（AIG損保)'!K53</f>
        <v>1</v>
      </c>
      <c r="AB53" s="152" t="s">
        <v>532</v>
      </c>
      <c r="AC53" s="64">
        <f t="shared" si="8"/>
        <v>2</v>
      </c>
      <c r="AD53" s="7">
        <f>'報告シート（アフラック）'!F53</f>
        <v>1</v>
      </c>
      <c r="AE53" s="7">
        <f>'報告シート（アフラック）'!G53</f>
        <v>1</v>
      </c>
      <c r="AF53" s="156" t="s">
        <v>532</v>
      </c>
      <c r="AG53" s="64">
        <f t="shared" si="3"/>
        <v>15</v>
      </c>
      <c r="AH53" s="24">
        <f t="shared" si="4"/>
        <v>3</v>
      </c>
      <c r="AI53" s="9">
        <f>'報告シート（アフラック）'!K53</f>
        <v>10</v>
      </c>
      <c r="AJ53" s="21">
        <f>'報告シート（アフラック）'!L53</f>
        <v>3</v>
      </c>
      <c r="AK53" s="7">
        <f>'報告シート（アフラック）'!M53</f>
        <v>5</v>
      </c>
      <c r="AL53" s="24">
        <f>'報告シート（アフラック）'!N53</f>
        <v>0</v>
      </c>
      <c r="AM53" s="160" t="s">
        <v>532</v>
      </c>
      <c r="AN53" s="161" t="s">
        <v>532</v>
      </c>
      <c r="AO53" s="6"/>
    </row>
    <row r="54" spans="1:41" x14ac:dyDescent="0.4">
      <c r="A54" s="48" t="s">
        <v>444</v>
      </c>
      <c r="B54" s="49" t="s">
        <v>52</v>
      </c>
      <c r="C54" s="50">
        <f t="shared" si="0"/>
        <v>78</v>
      </c>
      <c r="D54" s="51">
        <f t="shared" si="1"/>
        <v>344</v>
      </c>
      <c r="E54" s="36">
        <f t="shared" si="5"/>
        <v>21</v>
      </c>
      <c r="F54" s="24">
        <f>'報告シート（大同生命）'!F54</f>
        <v>0</v>
      </c>
      <c r="G54" s="7">
        <f>'報告シート（大同生命）'!G54</f>
        <v>10</v>
      </c>
      <c r="H54" s="24">
        <f>'報告シート（大同生命）'!H54</f>
        <v>0</v>
      </c>
      <c r="I54" s="7">
        <f>'報告シート（大同生命）'!I54</f>
        <v>11</v>
      </c>
      <c r="J54" s="24">
        <f>'報告シート（大同生命）'!J54</f>
        <v>0</v>
      </c>
      <c r="K54" s="10">
        <f>'報告シート（大同生命）'!K54</f>
        <v>0</v>
      </c>
      <c r="L54" s="24">
        <f>'報告シート（大同生命）'!L54</f>
        <v>0</v>
      </c>
      <c r="M54" s="78">
        <f t="shared" si="6"/>
        <v>100</v>
      </c>
      <c r="N54" s="24">
        <f>'報告シート（大同生命）'!N54</f>
        <v>1</v>
      </c>
      <c r="O54" s="7">
        <f>'報告シート（大同生命）'!O54</f>
        <v>54</v>
      </c>
      <c r="P54" s="24">
        <f>'報告シート（大同生命）'!P54</f>
        <v>0</v>
      </c>
      <c r="Q54" s="7">
        <f>'報告シート（大同生命）'!Q54</f>
        <v>46</v>
      </c>
      <c r="R54" s="24">
        <f>'報告シート（大同生命）'!R54</f>
        <v>1</v>
      </c>
      <c r="S54" s="10">
        <f>'報告シート（大同生命）'!S54</f>
        <v>0</v>
      </c>
      <c r="T54" s="84">
        <f>'報告シート（大同生命）'!T54</f>
        <v>0</v>
      </c>
      <c r="U54" s="70">
        <f t="shared" si="7"/>
        <v>51</v>
      </c>
      <c r="V54" s="7">
        <f>'報告シート（AIG損保)'!F54</f>
        <v>46</v>
      </c>
      <c r="W54" s="8">
        <f>'報告シート（AIG損保)'!G54</f>
        <v>5</v>
      </c>
      <c r="X54" s="147" t="s">
        <v>532</v>
      </c>
      <c r="Y54" s="18">
        <f t="shared" si="2"/>
        <v>184</v>
      </c>
      <c r="Z54" s="7">
        <f>'報告シート（AIG損保)'!J54</f>
        <v>179</v>
      </c>
      <c r="AA54" s="8">
        <f>'報告シート（AIG損保)'!K54</f>
        <v>5</v>
      </c>
      <c r="AB54" s="152" t="s">
        <v>532</v>
      </c>
      <c r="AC54" s="64">
        <f t="shared" si="8"/>
        <v>6</v>
      </c>
      <c r="AD54" s="7">
        <f>'報告シート（アフラック）'!F54</f>
        <v>3</v>
      </c>
      <c r="AE54" s="7">
        <f>'報告シート（アフラック）'!G54</f>
        <v>3</v>
      </c>
      <c r="AF54" s="156" t="s">
        <v>532</v>
      </c>
      <c r="AG54" s="64">
        <f t="shared" si="3"/>
        <v>60</v>
      </c>
      <c r="AH54" s="24">
        <f t="shared" si="4"/>
        <v>18</v>
      </c>
      <c r="AI54" s="9">
        <f>'報告シート（アフラック）'!K54</f>
        <v>44</v>
      </c>
      <c r="AJ54" s="21">
        <f>'報告シート（アフラック）'!L54</f>
        <v>18</v>
      </c>
      <c r="AK54" s="7">
        <f>'報告シート（アフラック）'!M54</f>
        <v>16</v>
      </c>
      <c r="AL54" s="24">
        <f>'報告シート（アフラック）'!N54</f>
        <v>0</v>
      </c>
      <c r="AM54" s="160" t="s">
        <v>532</v>
      </c>
      <c r="AN54" s="161" t="s">
        <v>532</v>
      </c>
      <c r="AO54" s="6"/>
    </row>
    <row r="55" spans="1:41" x14ac:dyDescent="0.4">
      <c r="A55" s="48" t="s">
        <v>57</v>
      </c>
      <c r="B55" s="49" t="s">
        <v>53</v>
      </c>
      <c r="C55" s="50">
        <f t="shared" si="0"/>
        <v>29</v>
      </c>
      <c r="D55" s="51">
        <f t="shared" si="1"/>
        <v>326</v>
      </c>
      <c r="E55" s="36">
        <f t="shared" si="5"/>
        <v>6</v>
      </c>
      <c r="F55" s="24">
        <f>'報告シート（大同生命）'!F55</f>
        <v>0</v>
      </c>
      <c r="G55" s="7">
        <f>'報告シート（大同生命）'!G55</f>
        <v>3</v>
      </c>
      <c r="H55" s="24">
        <f>'報告シート（大同生命）'!H55</f>
        <v>0</v>
      </c>
      <c r="I55" s="7">
        <f>'報告シート（大同生命）'!I55</f>
        <v>3</v>
      </c>
      <c r="J55" s="24">
        <f>'報告シート（大同生命）'!J55</f>
        <v>0</v>
      </c>
      <c r="K55" s="10">
        <f>'報告シート（大同生命）'!K55</f>
        <v>0</v>
      </c>
      <c r="L55" s="24">
        <f>'報告シート（大同生命）'!L55</f>
        <v>0</v>
      </c>
      <c r="M55" s="78">
        <f t="shared" si="6"/>
        <v>182</v>
      </c>
      <c r="N55" s="24">
        <f>'報告シート（大同生命）'!N55</f>
        <v>1</v>
      </c>
      <c r="O55" s="7">
        <f>'報告シート（大同生命）'!O55</f>
        <v>166</v>
      </c>
      <c r="P55" s="24">
        <f>'報告シート（大同生命）'!P55</f>
        <v>1</v>
      </c>
      <c r="Q55" s="7">
        <f>'報告シート（大同生命）'!Q55</f>
        <v>16</v>
      </c>
      <c r="R55" s="24">
        <f>'報告シート（大同生命）'!R55</f>
        <v>0</v>
      </c>
      <c r="S55" s="10">
        <f>'報告シート（大同生命）'!S55</f>
        <v>0</v>
      </c>
      <c r="T55" s="84">
        <f>'報告シート（大同生命）'!T55</f>
        <v>0</v>
      </c>
      <c r="U55" s="70">
        <f t="shared" si="7"/>
        <v>18</v>
      </c>
      <c r="V55" s="7">
        <f>'報告シート（AIG損保)'!F55</f>
        <v>16</v>
      </c>
      <c r="W55" s="8">
        <f>'報告シート（AIG損保)'!G55</f>
        <v>2</v>
      </c>
      <c r="X55" s="147" t="s">
        <v>532</v>
      </c>
      <c r="Y55" s="18">
        <f t="shared" si="2"/>
        <v>76</v>
      </c>
      <c r="Z55" s="7">
        <f>'報告シート（AIG損保)'!J55</f>
        <v>74</v>
      </c>
      <c r="AA55" s="8">
        <f>'報告シート（AIG損保)'!K55</f>
        <v>2</v>
      </c>
      <c r="AB55" s="152" t="s">
        <v>532</v>
      </c>
      <c r="AC55" s="64">
        <f t="shared" si="8"/>
        <v>5</v>
      </c>
      <c r="AD55" s="7">
        <f>'報告シート（アフラック）'!F55</f>
        <v>3</v>
      </c>
      <c r="AE55" s="7">
        <f>'報告シート（アフラック）'!G55</f>
        <v>2</v>
      </c>
      <c r="AF55" s="156" t="s">
        <v>532</v>
      </c>
      <c r="AG55" s="64">
        <f t="shared" si="3"/>
        <v>68</v>
      </c>
      <c r="AH55" s="24">
        <f t="shared" si="4"/>
        <v>1</v>
      </c>
      <c r="AI55" s="9">
        <f>'報告シート（アフラック）'!K55</f>
        <v>62</v>
      </c>
      <c r="AJ55" s="21">
        <f>'報告シート（アフラック）'!L55</f>
        <v>1</v>
      </c>
      <c r="AK55" s="7">
        <f>'報告シート（アフラック）'!M55</f>
        <v>6</v>
      </c>
      <c r="AL55" s="24">
        <f>'報告シート（アフラック）'!N55</f>
        <v>0</v>
      </c>
      <c r="AM55" s="160" t="s">
        <v>532</v>
      </c>
      <c r="AN55" s="161" t="s">
        <v>532</v>
      </c>
      <c r="AO55" s="6"/>
    </row>
    <row r="56" spans="1:41" x14ac:dyDescent="0.4">
      <c r="A56" s="48" t="s">
        <v>57</v>
      </c>
      <c r="B56" s="49" t="s">
        <v>54</v>
      </c>
      <c r="C56" s="50">
        <f t="shared" si="0"/>
        <v>37</v>
      </c>
      <c r="D56" s="51">
        <f t="shared" si="1"/>
        <v>268</v>
      </c>
      <c r="E56" s="36">
        <f t="shared" si="5"/>
        <v>11</v>
      </c>
      <c r="F56" s="24">
        <f>'報告シート（大同生命）'!F56</f>
        <v>0</v>
      </c>
      <c r="G56" s="7">
        <f>'報告シート（大同生命）'!G56</f>
        <v>9</v>
      </c>
      <c r="H56" s="24">
        <f>'報告シート（大同生命）'!H56</f>
        <v>0</v>
      </c>
      <c r="I56" s="7">
        <f>'報告シート（大同生命）'!I56</f>
        <v>2</v>
      </c>
      <c r="J56" s="24">
        <f>'報告シート（大同生命）'!J56</f>
        <v>0</v>
      </c>
      <c r="K56" s="10">
        <f>'報告シート（大同生命）'!K56</f>
        <v>0</v>
      </c>
      <c r="L56" s="24">
        <f>'報告シート（大同生命）'!L56</f>
        <v>0</v>
      </c>
      <c r="M56" s="78">
        <f t="shared" si="6"/>
        <v>138</v>
      </c>
      <c r="N56" s="24">
        <f>'報告シート（大同生命）'!N56</f>
        <v>0</v>
      </c>
      <c r="O56" s="7">
        <f>'報告シート（大同生命）'!O56</f>
        <v>110</v>
      </c>
      <c r="P56" s="24">
        <f>'報告シート（大同生命）'!P56</f>
        <v>0</v>
      </c>
      <c r="Q56" s="7">
        <f>'報告シート（大同生命）'!Q56</f>
        <v>28</v>
      </c>
      <c r="R56" s="24">
        <f>'報告シート（大同生命）'!R56</f>
        <v>0</v>
      </c>
      <c r="S56" s="10">
        <f>'報告シート（大同生命）'!S56</f>
        <v>0</v>
      </c>
      <c r="T56" s="84">
        <f>'報告シート（大同生命）'!T56</f>
        <v>0</v>
      </c>
      <c r="U56" s="70">
        <f t="shared" si="7"/>
        <v>22</v>
      </c>
      <c r="V56" s="7">
        <f>'報告シート（AIG損保)'!F56</f>
        <v>19</v>
      </c>
      <c r="W56" s="8">
        <f>'報告シート（AIG損保)'!G56</f>
        <v>3</v>
      </c>
      <c r="X56" s="147" t="s">
        <v>532</v>
      </c>
      <c r="Y56" s="18">
        <f t="shared" si="2"/>
        <v>80</v>
      </c>
      <c r="Z56" s="7">
        <f>'報告シート（AIG損保)'!J56</f>
        <v>76</v>
      </c>
      <c r="AA56" s="8">
        <f>'報告シート（AIG損保)'!K56</f>
        <v>4</v>
      </c>
      <c r="AB56" s="152" t="s">
        <v>532</v>
      </c>
      <c r="AC56" s="64">
        <f t="shared" si="8"/>
        <v>4</v>
      </c>
      <c r="AD56" s="7">
        <f>'報告シート（アフラック）'!F56</f>
        <v>4</v>
      </c>
      <c r="AE56" s="7">
        <f>'報告シート（アフラック）'!G56</f>
        <v>0</v>
      </c>
      <c r="AF56" s="156" t="s">
        <v>532</v>
      </c>
      <c r="AG56" s="64">
        <f t="shared" si="3"/>
        <v>50</v>
      </c>
      <c r="AH56" s="24">
        <f t="shared" si="4"/>
        <v>1</v>
      </c>
      <c r="AI56" s="9">
        <f>'報告シート（アフラック）'!K56</f>
        <v>46</v>
      </c>
      <c r="AJ56" s="21">
        <f>'報告シート（アフラック）'!L56</f>
        <v>1</v>
      </c>
      <c r="AK56" s="7">
        <f>'報告シート（アフラック）'!M56</f>
        <v>4</v>
      </c>
      <c r="AL56" s="24">
        <f>'報告シート（アフラック）'!N56</f>
        <v>0</v>
      </c>
      <c r="AM56" s="160" t="s">
        <v>532</v>
      </c>
      <c r="AN56" s="161" t="s">
        <v>532</v>
      </c>
      <c r="AO56" s="6"/>
    </row>
    <row r="57" spans="1:41" x14ac:dyDescent="0.4">
      <c r="A57" s="48" t="s">
        <v>57</v>
      </c>
      <c r="B57" s="49" t="s">
        <v>55</v>
      </c>
      <c r="C57" s="50">
        <f t="shared" si="0"/>
        <v>61</v>
      </c>
      <c r="D57" s="51">
        <f t="shared" si="1"/>
        <v>365</v>
      </c>
      <c r="E57" s="36">
        <f t="shared" si="5"/>
        <v>23</v>
      </c>
      <c r="F57" s="24">
        <f>'報告シート（大同生命）'!F57</f>
        <v>0</v>
      </c>
      <c r="G57" s="7">
        <f>'報告シート（大同生命）'!G57</f>
        <v>10</v>
      </c>
      <c r="H57" s="24">
        <f>'報告シート（大同生命）'!H57</f>
        <v>0</v>
      </c>
      <c r="I57" s="7">
        <f>'報告シート（大同生命）'!I57</f>
        <v>13</v>
      </c>
      <c r="J57" s="24">
        <f>'報告シート（大同生命）'!J57</f>
        <v>0</v>
      </c>
      <c r="K57" s="10">
        <f>'報告シート（大同生命）'!K57</f>
        <v>0</v>
      </c>
      <c r="L57" s="24">
        <f>'報告シート（大同生命）'!L57</f>
        <v>0</v>
      </c>
      <c r="M57" s="78">
        <f t="shared" si="6"/>
        <v>174</v>
      </c>
      <c r="N57" s="24">
        <f>'報告シート（大同生命）'!N57</f>
        <v>1</v>
      </c>
      <c r="O57" s="7">
        <f>'報告シート（大同生命）'!O57</f>
        <v>99</v>
      </c>
      <c r="P57" s="24">
        <f>'報告シート（大同生命）'!P57</f>
        <v>1</v>
      </c>
      <c r="Q57" s="7">
        <f>'報告シート（大同生命）'!Q57</f>
        <v>75</v>
      </c>
      <c r="R57" s="24">
        <f>'報告シート（大同生命）'!R57</f>
        <v>0</v>
      </c>
      <c r="S57" s="10">
        <f>'報告シート（大同生命）'!S57</f>
        <v>0</v>
      </c>
      <c r="T57" s="84">
        <f>'報告シート（大同生命）'!T57</f>
        <v>0</v>
      </c>
      <c r="U57" s="70">
        <f t="shared" si="7"/>
        <v>32</v>
      </c>
      <c r="V57" s="7">
        <f>'報告シート（AIG損保)'!F57</f>
        <v>28</v>
      </c>
      <c r="W57" s="8">
        <f>'報告シート（AIG損保)'!G57</f>
        <v>4</v>
      </c>
      <c r="X57" s="147" t="s">
        <v>532</v>
      </c>
      <c r="Y57" s="18">
        <f t="shared" si="2"/>
        <v>129</v>
      </c>
      <c r="Z57" s="7">
        <f>'報告シート（AIG損保)'!J57</f>
        <v>123</v>
      </c>
      <c r="AA57" s="8">
        <f>'報告シート（AIG損保)'!K57</f>
        <v>6</v>
      </c>
      <c r="AB57" s="152" t="s">
        <v>532</v>
      </c>
      <c r="AC57" s="64">
        <f t="shared" si="8"/>
        <v>6</v>
      </c>
      <c r="AD57" s="7">
        <f>'報告シート（アフラック）'!F57</f>
        <v>3</v>
      </c>
      <c r="AE57" s="7">
        <f>'報告シート（アフラック）'!G57</f>
        <v>3</v>
      </c>
      <c r="AF57" s="156" t="s">
        <v>532</v>
      </c>
      <c r="AG57" s="64">
        <f t="shared" si="3"/>
        <v>62</v>
      </c>
      <c r="AH57" s="24">
        <f t="shared" si="4"/>
        <v>6</v>
      </c>
      <c r="AI57" s="9">
        <f>'報告シート（アフラック）'!K57</f>
        <v>51</v>
      </c>
      <c r="AJ57" s="21">
        <f>'報告シート（アフラック）'!L57</f>
        <v>6</v>
      </c>
      <c r="AK57" s="7">
        <f>'報告シート（アフラック）'!M57</f>
        <v>11</v>
      </c>
      <c r="AL57" s="24">
        <f>'報告シート（アフラック）'!N57</f>
        <v>0</v>
      </c>
      <c r="AM57" s="160" t="s">
        <v>532</v>
      </c>
      <c r="AN57" s="161" t="s">
        <v>532</v>
      </c>
      <c r="AO57" s="6"/>
    </row>
    <row r="58" spans="1:41" x14ac:dyDescent="0.4">
      <c r="A58" s="48" t="s">
        <v>57</v>
      </c>
      <c r="B58" s="49" t="s">
        <v>56</v>
      </c>
      <c r="C58" s="50">
        <f t="shared" si="0"/>
        <v>33</v>
      </c>
      <c r="D58" s="51">
        <f t="shared" si="1"/>
        <v>239</v>
      </c>
      <c r="E58" s="36">
        <f t="shared" si="5"/>
        <v>8</v>
      </c>
      <c r="F58" s="24">
        <f>'報告シート（大同生命）'!F58</f>
        <v>0</v>
      </c>
      <c r="G58" s="7">
        <f>'報告シート（大同生命）'!G58</f>
        <v>2</v>
      </c>
      <c r="H58" s="24">
        <f>'報告シート（大同生命）'!H58</f>
        <v>0</v>
      </c>
      <c r="I58" s="7">
        <f>'報告シート（大同生命）'!I58</f>
        <v>6</v>
      </c>
      <c r="J58" s="24">
        <f>'報告シート（大同生命）'!J58</f>
        <v>0</v>
      </c>
      <c r="K58" s="10">
        <f>'報告シート（大同生命）'!K58</f>
        <v>0</v>
      </c>
      <c r="L58" s="24">
        <f>'報告シート（大同生命）'!L58</f>
        <v>0</v>
      </c>
      <c r="M58" s="78">
        <f t="shared" si="6"/>
        <v>110</v>
      </c>
      <c r="N58" s="24">
        <f>'報告シート（大同生命）'!N58</f>
        <v>2</v>
      </c>
      <c r="O58" s="7">
        <f>'報告シート（大同生命）'!O58</f>
        <v>86</v>
      </c>
      <c r="P58" s="24">
        <f>'報告シート（大同生命）'!P58</f>
        <v>2</v>
      </c>
      <c r="Q58" s="7">
        <f>'報告シート（大同生命）'!Q58</f>
        <v>24</v>
      </c>
      <c r="R58" s="24">
        <f>'報告シート（大同生命）'!R58</f>
        <v>0</v>
      </c>
      <c r="S58" s="10">
        <f>'報告シート（大同生命）'!S58</f>
        <v>0</v>
      </c>
      <c r="T58" s="84">
        <f>'報告シート（大同生命）'!T58</f>
        <v>0</v>
      </c>
      <c r="U58" s="70">
        <f t="shared" si="7"/>
        <v>22</v>
      </c>
      <c r="V58" s="7">
        <f>'報告シート（AIG損保)'!F58</f>
        <v>19</v>
      </c>
      <c r="W58" s="8">
        <f>'報告シート（AIG損保)'!G58</f>
        <v>3</v>
      </c>
      <c r="X58" s="147" t="s">
        <v>532</v>
      </c>
      <c r="Y58" s="18">
        <f t="shared" si="2"/>
        <v>84</v>
      </c>
      <c r="Z58" s="7">
        <f>'報告シート（AIG損保)'!J58</f>
        <v>81</v>
      </c>
      <c r="AA58" s="8">
        <f>'報告シート（AIG損保)'!K58</f>
        <v>3</v>
      </c>
      <c r="AB58" s="152" t="s">
        <v>532</v>
      </c>
      <c r="AC58" s="64">
        <f t="shared" si="8"/>
        <v>3</v>
      </c>
      <c r="AD58" s="7">
        <f>'報告シート（アフラック）'!F58</f>
        <v>3</v>
      </c>
      <c r="AE58" s="7">
        <f>'報告シート（アフラック）'!G58</f>
        <v>0</v>
      </c>
      <c r="AF58" s="156" t="s">
        <v>532</v>
      </c>
      <c r="AG58" s="64">
        <f t="shared" si="3"/>
        <v>45</v>
      </c>
      <c r="AH58" s="24">
        <f t="shared" si="4"/>
        <v>4</v>
      </c>
      <c r="AI58" s="9">
        <f>'報告シート（アフラック）'!K58</f>
        <v>23</v>
      </c>
      <c r="AJ58" s="21">
        <f>'報告シート（アフラック）'!L58</f>
        <v>4</v>
      </c>
      <c r="AK58" s="7">
        <f>'報告シート（アフラック）'!M58</f>
        <v>22</v>
      </c>
      <c r="AL58" s="24">
        <f>'報告シート（アフラック）'!N58</f>
        <v>0</v>
      </c>
      <c r="AM58" s="160" t="s">
        <v>532</v>
      </c>
      <c r="AN58" s="161" t="s">
        <v>532</v>
      </c>
      <c r="AO58" s="6"/>
    </row>
    <row r="59" spans="1:41" x14ac:dyDescent="0.4">
      <c r="A59" s="48" t="s">
        <v>57</v>
      </c>
      <c r="B59" s="49" t="s">
        <v>57</v>
      </c>
      <c r="C59" s="50">
        <f t="shared" si="0"/>
        <v>43</v>
      </c>
      <c r="D59" s="51">
        <f t="shared" si="1"/>
        <v>355</v>
      </c>
      <c r="E59" s="36">
        <f t="shared" si="5"/>
        <v>12</v>
      </c>
      <c r="F59" s="24">
        <f>'報告シート（大同生命）'!F59</f>
        <v>0</v>
      </c>
      <c r="G59" s="7">
        <f>'報告シート（大同生命）'!G59</f>
        <v>8</v>
      </c>
      <c r="H59" s="24">
        <f>'報告シート（大同生命）'!H59</f>
        <v>0</v>
      </c>
      <c r="I59" s="7">
        <f>'報告シート（大同生命）'!I59</f>
        <v>4</v>
      </c>
      <c r="J59" s="24">
        <f>'報告シート（大同生命）'!J59</f>
        <v>0</v>
      </c>
      <c r="K59" s="10">
        <f>'報告シート（大同生命）'!K59</f>
        <v>0</v>
      </c>
      <c r="L59" s="24">
        <f>'報告シート（大同生命）'!L59</f>
        <v>0</v>
      </c>
      <c r="M59" s="78">
        <f t="shared" si="6"/>
        <v>159</v>
      </c>
      <c r="N59" s="24">
        <f>'報告シート（大同生命）'!N59</f>
        <v>0</v>
      </c>
      <c r="O59" s="7">
        <f>'報告シート（大同生命）'!O59</f>
        <v>144</v>
      </c>
      <c r="P59" s="24">
        <f>'報告シート（大同生命）'!P59</f>
        <v>0</v>
      </c>
      <c r="Q59" s="7">
        <f>'報告シート（大同生命）'!Q59</f>
        <v>15</v>
      </c>
      <c r="R59" s="24">
        <f>'報告シート（大同生命）'!R59</f>
        <v>0</v>
      </c>
      <c r="S59" s="10">
        <f>'報告シート（大同生命）'!S59</f>
        <v>0</v>
      </c>
      <c r="T59" s="84">
        <f>'報告シート（大同生命）'!T59</f>
        <v>0</v>
      </c>
      <c r="U59" s="70">
        <f t="shared" si="7"/>
        <v>24</v>
      </c>
      <c r="V59" s="7">
        <f>'報告シート（AIG損保)'!F59</f>
        <v>18</v>
      </c>
      <c r="W59" s="8">
        <f>'報告シート（AIG損保)'!G59</f>
        <v>6</v>
      </c>
      <c r="X59" s="147" t="s">
        <v>532</v>
      </c>
      <c r="Y59" s="18">
        <f t="shared" si="2"/>
        <v>102</v>
      </c>
      <c r="Z59" s="7">
        <f>'報告シート（AIG損保)'!J59</f>
        <v>96</v>
      </c>
      <c r="AA59" s="8">
        <f>'報告シート（AIG損保)'!K59</f>
        <v>6</v>
      </c>
      <c r="AB59" s="152" t="s">
        <v>532</v>
      </c>
      <c r="AC59" s="64">
        <f t="shared" si="8"/>
        <v>7</v>
      </c>
      <c r="AD59" s="7">
        <f>'報告シート（アフラック）'!F59</f>
        <v>2</v>
      </c>
      <c r="AE59" s="7">
        <f>'報告シート（アフラック）'!G59</f>
        <v>5</v>
      </c>
      <c r="AF59" s="156" t="s">
        <v>532</v>
      </c>
      <c r="AG59" s="64">
        <f t="shared" si="3"/>
        <v>94</v>
      </c>
      <c r="AH59" s="24">
        <f t="shared" si="4"/>
        <v>17</v>
      </c>
      <c r="AI59" s="9">
        <f>'報告シート（アフラック）'!K59</f>
        <v>76</v>
      </c>
      <c r="AJ59" s="21">
        <f>'報告シート（アフラック）'!L59</f>
        <v>16</v>
      </c>
      <c r="AK59" s="7">
        <f>'報告シート（アフラック）'!M59</f>
        <v>18</v>
      </c>
      <c r="AL59" s="24">
        <f>'報告シート（アフラック）'!N59</f>
        <v>1</v>
      </c>
      <c r="AM59" s="160" t="s">
        <v>532</v>
      </c>
      <c r="AN59" s="161" t="s">
        <v>532</v>
      </c>
      <c r="AO59" s="6"/>
    </row>
    <row r="60" spans="1:41" x14ac:dyDescent="0.4">
      <c r="A60" s="48" t="s">
        <v>57</v>
      </c>
      <c r="B60" s="49" t="s">
        <v>58</v>
      </c>
      <c r="C60" s="50">
        <f t="shared" si="0"/>
        <v>37</v>
      </c>
      <c r="D60" s="51">
        <f t="shared" si="1"/>
        <v>341</v>
      </c>
      <c r="E60" s="36">
        <f t="shared" si="5"/>
        <v>10</v>
      </c>
      <c r="F60" s="24">
        <f>'報告シート（大同生命）'!F60</f>
        <v>0</v>
      </c>
      <c r="G60" s="7">
        <f>'報告シート（大同生命）'!G60</f>
        <v>10</v>
      </c>
      <c r="H60" s="24">
        <f>'報告シート（大同生命）'!H60</f>
        <v>0</v>
      </c>
      <c r="I60" s="7">
        <f>'報告シート（大同生命）'!I60</f>
        <v>0</v>
      </c>
      <c r="J60" s="24">
        <f>'報告シート（大同生命）'!J60</f>
        <v>0</v>
      </c>
      <c r="K60" s="10">
        <f>'報告シート（大同生命）'!K60</f>
        <v>0</v>
      </c>
      <c r="L60" s="24">
        <f>'報告シート（大同生命）'!L60</f>
        <v>0</v>
      </c>
      <c r="M60" s="78">
        <f t="shared" si="6"/>
        <v>151</v>
      </c>
      <c r="N60" s="24">
        <f>'報告シート（大同生命）'!N60</f>
        <v>0</v>
      </c>
      <c r="O60" s="7">
        <f>'報告シート（大同生命）'!O60</f>
        <v>140</v>
      </c>
      <c r="P60" s="24">
        <f>'報告シート（大同生命）'!P60</f>
        <v>0</v>
      </c>
      <c r="Q60" s="7">
        <f>'報告シート（大同生命）'!Q60</f>
        <v>11</v>
      </c>
      <c r="R60" s="24">
        <f>'報告シート（大同生命）'!R60</f>
        <v>0</v>
      </c>
      <c r="S60" s="10">
        <f>'報告シート（大同生命）'!S60</f>
        <v>0</v>
      </c>
      <c r="T60" s="84">
        <f>'報告シート（大同生命）'!T60</f>
        <v>0</v>
      </c>
      <c r="U60" s="70">
        <f t="shared" si="7"/>
        <v>20</v>
      </c>
      <c r="V60" s="7">
        <f>'報告シート（AIG損保)'!F60</f>
        <v>17</v>
      </c>
      <c r="W60" s="8">
        <f>'報告シート（AIG損保)'!G60</f>
        <v>3</v>
      </c>
      <c r="X60" s="147" t="s">
        <v>532</v>
      </c>
      <c r="Y60" s="18">
        <f t="shared" si="2"/>
        <v>71</v>
      </c>
      <c r="Z60" s="7">
        <f>'報告シート（AIG損保)'!J60</f>
        <v>68</v>
      </c>
      <c r="AA60" s="8">
        <f>'報告シート（AIG損保)'!K60</f>
        <v>3</v>
      </c>
      <c r="AB60" s="152" t="s">
        <v>532</v>
      </c>
      <c r="AC60" s="64">
        <f t="shared" si="8"/>
        <v>7</v>
      </c>
      <c r="AD60" s="7">
        <f>'報告シート（アフラック）'!F60</f>
        <v>6</v>
      </c>
      <c r="AE60" s="7">
        <f>'報告シート（アフラック）'!G60</f>
        <v>1</v>
      </c>
      <c r="AF60" s="156" t="s">
        <v>532</v>
      </c>
      <c r="AG60" s="64">
        <f t="shared" si="3"/>
        <v>119</v>
      </c>
      <c r="AH60" s="24">
        <f t="shared" si="4"/>
        <v>7</v>
      </c>
      <c r="AI60" s="9">
        <f>'報告シート（アフラック）'!K60</f>
        <v>98</v>
      </c>
      <c r="AJ60" s="21">
        <f>'報告シート（アフラック）'!L60</f>
        <v>6</v>
      </c>
      <c r="AK60" s="7">
        <f>'報告シート（アフラック）'!M60</f>
        <v>21</v>
      </c>
      <c r="AL60" s="24">
        <f>'報告シート（アフラック）'!N60</f>
        <v>1</v>
      </c>
      <c r="AM60" s="160" t="s">
        <v>532</v>
      </c>
      <c r="AN60" s="161" t="s">
        <v>532</v>
      </c>
      <c r="AO60" s="6"/>
    </row>
    <row r="61" spans="1:41" x14ac:dyDescent="0.4">
      <c r="A61" s="48" t="s">
        <v>57</v>
      </c>
      <c r="B61" s="49" t="s">
        <v>59</v>
      </c>
      <c r="C61" s="50">
        <f t="shared" si="0"/>
        <v>34</v>
      </c>
      <c r="D61" s="51">
        <f t="shared" si="1"/>
        <v>176</v>
      </c>
      <c r="E61" s="36">
        <f t="shared" si="5"/>
        <v>12</v>
      </c>
      <c r="F61" s="24">
        <f>'報告シート（大同生命）'!F61</f>
        <v>0</v>
      </c>
      <c r="G61" s="7">
        <f>'報告シート（大同生命）'!G61</f>
        <v>8</v>
      </c>
      <c r="H61" s="24">
        <f>'報告シート（大同生命）'!H61</f>
        <v>0</v>
      </c>
      <c r="I61" s="7">
        <f>'報告シート（大同生命）'!I61</f>
        <v>4</v>
      </c>
      <c r="J61" s="24">
        <f>'報告シート（大同生命）'!J61</f>
        <v>0</v>
      </c>
      <c r="K61" s="10">
        <f>'報告シート（大同生命）'!K61</f>
        <v>0</v>
      </c>
      <c r="L61" s="24">
        <f>'報告シート（大同生命）'!L61</f>
        <v>0</v>
      </c>
      <c r="M61" s="78">
        <f t="shared" si="6"/>
        <v>81</v>
      </c>
      <c r="N61" s="24">
        <f>'報告シート（大同生命）'!N61</f>
        <v>0</v>
      </c>
      <c r="O61" s="7">
        <f>'報告シート（大同生命）'!O61</f>
        <v>72</v>
      </c>
      <c r="P61" s="24">
        <f>'報告シート（大同生命）'!P61</f>
        <v>0</v>
      </c>
      <c r="Q61" s="7">
        <f>'報告シート（大同生命）'!Q61</f>
        <v>9</v>
      </c>
      <c r="R61" s="24">
        <f>'報告シート（大同生命）'!R61</f>
        <v>0</v>
      </c>
      <c r="S61" s="10">
        <f>'報告シート（大同生命）'!S61</f>
        <v>0</v>
      </c>
      <c r="T61" s="84">
        <f>'報告シート（大同生命）'!T61</f>
        <v>0</v>
      </c>
      <c r="U61" s="70">
        <f t="shared" si="7"/>
        <v>20</v>
      </c>
      <c r="V61" s="7">
        <f>'報告シート（AIG損保)'!F61</f>
        <v>16</v>
      </c>
      <c r="W61" s="8">
        <f>'報告シート（AIG損保)'!G61</f>
        <v>4</v>
      </c>
      <c r="X61" s="147" t="s">
        <v>532</v>
      </c>
      <c r="Y61" s="18">
        <f t="shared" si="2"/>
        <v>59</v>
      </c>
      <c r="Z61" s="7">
        <f>'報告シート（AIG損保)'!J61</f>
        <v>55</v>
      </c>
      <c r="AA61" s="8">
        <f>'報告シート（AIG損保)'!K61</f>
        <v>4</v>
      </c>
      <c r="AB61" s="152" t="s">
        <v>532</v>
      </c>
      <c r="AC61" s="64">
        <f t="shared" si="8"/>
        <v>2</v>
      </c>
      <c r="AD61" s="7">
        <f>'報告シート（アフラック）'!F61</f>
        <v>1</v>
      </c>
      <c r="AE61" s="7">
        <f>'報告シート（アフラック）'!G61</f>
        <v>1</v>
      </c>
      <c r="AF61" s="156" t="s">
        <v>532</v>
      </c>
      <c r="AG61" s="64">
        <f t="shared" si="3"/>
        <v>36</v>
      </c>
      <c r="AH61" s="24">
        <f t="shared" si="4"/>
        <v>0</v>
      </c>
      <c r="AI61" s="9">
        <f>'報告シート（アフラック）'!K61</f>
        <v>27</v>
      </c>
      <c r="AJ61" s="21">
        <f>'報告シート（アフラック）'!L61</f>
        <v>0</v>
      </c>
      <c r="AK61" s="7">
        <f>'報告シート（アフラック）'!M61</f>
        <v>9</v>
      </c>
      <c r="AL61" s="24">
        <f>'報告シート（アフラック）'!N61</f>
        <v>0</v>
      </c>
      <c r="AM61" s="160" t="s">
        <v>532</v>
      </c>
      <c r="AN61" s="161" t="s">
        <v>532</v>
      </c>
      <c r="AO61" s="6"/>
    </row>
    <row r="62" spans="1:41" x14ac:dyDescent="0.4">
      <c r="A62" s="48" t="s">
        <v>57</v>
      </c>
      <c r="B62" s="49" t="s">
        <v>60</v>
      </c>
      <c r="C62" s="50">
        <f t="shared" si="0"/>
        <v>41</v>
      </c>
      <c r="D62" s="51">
        <f t="shared" si="1"/>
        <v>247</v>
      </c>
      <c r="E62" s="36">
        <f t="shared" si="5"/>
        <v>12</v>
      </c>
      <c r="F62" s="24">
        <f>'報告シート（大同生命）'!F62</f>
        <v>0</v>
      </c>
      <c r="G62" s="7">
        <f>'報告シート（大同生命）'!G62</f>
        <v>9</v>
      </c>
      <c r="H62" s="24">
        <f>'報告シート（大同生命）'!H62</f>
        <v>0</v>
      </c>
      <c r="I62" s="7">
        <f>'報告シート（大同生命）'!I62</f>
        <v>3</v>
      </c>
      <c r="J62" s="24">
        <f>'報告シート（大同生命）'!J62</f>
        <v>0</v>
      </c>
      <c r="K62" s="10">
        <f>'報告シート（大同生命）'!K62</f>
        <v>0</v>
      </c>
      <c r="L62" s="24">
        <f>'報告シート（大同生命）'!L62</f>
        <v>0</v>
      </c>
      <c r="M62" s="78">
        <f t="shared" si="6"/>
        <v>140</v>
      </c>
      <c r="N62" s="24">
        <f>'報告シート（大同生命）'!N62</f>
        <v>0</v>
      </c>
      <c r="O62" s="7">
        <f>'報告シート（大同生命）'!O62</f>
        <v>119</v>
      </c>
      <c r="P62" s="24">
        <f>'報告シート（大同生命）'!P62</f>
        <v>0</v>
      </c>
      <c r="Q62" s="7">
        <f>'報告シート（大同生命）'!Q62</f>
        <v>21</v>
      </c>
      <c r="R62" s="24">
        <f>'報告シート（大同生命）'!R62</f>
        <v>0</v>
      </c>
      <c r="S62" s="10">
        <f>'報告シート（大同生命）'!S62</f>
        <v>0</v>
      </c>
      <c r="T62" s="84">
        <f>'報告シート（大同生命）'!T62</f>
        <v>0</v>
      </c>
      <c r="U62" s="70">
        <f t="shared" si="7"/>
        <v>22</v>
      </c>
      <c r="V62" s="7">
        <f>'報告シート（AIG損保)'!F62</f>
        <v>19</v>
      </c>
      <c r="W62" s="8">
        <f>'報告シート（AIG損保)'!G62</f>
        <v>3</v>
      </c>
      <c r="X62" s="147" t="s">
        <v>532</v>
      </c>
      <c r="Y62" s="18">
        <f t="shared" si="2"/>
        <v>70</v>
      </c>
      <c r="Z62" s="7">
        <f>'報告シート（AIG損保)'!J62</f>
        <v>67</v>
      </c>
      <c r="AA62" s="8">
        <f>'報告シート（AIG損保)'!K62</f>
        <v>3</v>
      </c>
      <c r="AB62" s="152" t="s">
        <v>532</v>
      </c>
      <c r="AC62" s="64">
        <f t="shared" si="8"/>
        <v>7</v>
      </c>
      <c r="AD62" s="7">
        <f>'報告シート（アフラック）'!F62</f>
        <v>5</v>
      </c>
      <c r="AE62" s="7">
        <f>'報告シート（アフラック）'!G62</f>
        <v>2</v>
      </c>
      <c r="AF62" s="156" t="s">
        <v>532</v>
      </c>
      <c r="AG62" s="64">
        <f t="shared" si="3"/>
        <v>37</v>
      </c>
      <c r="AH62" s="24">
        <f t="shared" si="4"/>
        <v>6</v>
      </c>
      <c r="AI62" s="9">
        <f>'報告シート（アフラック）'!K62</f>
        <v>33</v>
      </c>
      <c r="AJ62" s="21">
        <f>'報告シート（アフラック）'!L62</f>
        <v>6</v>
      </c>
      <c r="AK62" s="7">
        <f>'報告シート（アフラック）'!M62</f>
        <v>4</v>
      </c>
      <c r="AL62" s="24">
        <f>'報告シート（アフラック）'!N62</f>
        <v>0</v>
      </c>
      <c r="AM62" s="160" t="s">
        <v>532</v>
      </c>
      <c r="AN62" s="161" t="s">
        <v>532</v>
      </c>
      <c r="AO62" s="6"/>
    </row>
    <row r="63" spans="1:41" x14ac:dyDescent="0.4">
      <c r="A63" s="48" t="s">
        <v>57</v>
      </c>
      <c r="B63" s="49" t="s">
        <v>61</v>
      </c>
      <c r="C63" s="50">
        <f t="shared" si="0"/>
        <v>30</v>
      </c>
      <c r="D63" s="51">
        <f t="shared" si="1"/>
        <v>299</v>
      </c>
      <c r="E63" s="36">
        <f t="shared" si="5"/>
        <v>14</v>
      </c>
      <c r="F63" s="24">
        <f>'報告シート（大同生命）'!F63</f>
        <v>0</v>
      </c>
      <c r="G63" s="7">
        <f>'報告シート（大同生命）'!G63</f>
        <v>8</v>
      </c>
      <c r="H63" s="24">
        <f>'報告シート（大同生命）'!H63</f>
        <v>0</v>
      </c>
      <c r="I63" s="7">
        <f>'報告シート（大同生命）'!I63</f>
        <v>6</v>
      </c>
      <c r="J63" s="24">
        <f>'報告シート（大同生命）'!J63</f>
        <v>0</v>
      </c>
      <c r="K63" s="10">
        <f>'報告シート（大同生命）'!K63</f>
        <v>0</v>
      </c>
      <c r="L63" s="24">
        <f>'報告シート（大同生命）'!L63</f>
        <v>0</v>
      </c>
      <c r="M63" s="78">
        <f t="shared" si="6"/>
        <v>171</v>
      </c>
      <c r="N63" s="24">
        <f>'報告シート（大同生命）'!N63</f>
        <v>2</v>
      </c>
      <c r="O63" s="7">
        <f>'報告シート（大同生命）'!O63</f>
        <v>152</v>
      </c>
      <c r="P63" s="24">
        <f>'報告シート（大同生命）'!P63</f>
        <v>2</v>
      </c>
      <c r="Q63" s="7">
        <f>'報告シート（大同生命）'!Q63</f>
        <v>19</v>
      </c>
      <c r="R63" s="24">
        <f>'報告シート（大同生命）'!R63</f>
        <v>0</v>
      </c>
      <c r="S63" s="10">
        <f>'報告シート（大同生命）'!S63</f>
        <v>0</v>
      </c>
      <c r="T63" s="84">
        <f>'報告シート（大同生命）'!T63</f>
        <v>0</v>
      </c>
      <c r="U63" s="70">
        <f t="shared" si="7"/>
        <v>12</v>
      </c>
      <c r="V63" s="7">
        <f>'報告シート（AIG損保)'!F63</f>
        <v>9</v>
      </c>
      <c r="W63" s="8">
        <f>'報告シート（AIG損保)'!G63</f>
        <v>3</v>
      </c>
      <c r="X63" s="147" t="s">
        <v>532</v>
      </c>
      <c r="Y63" s="18">
        <f t="shared" si="2"/>
        <v>36</v>
      </c>
      <c r="Z63" s="7">
        <f>'報告シート（AIG損保)'!J63</f>
        <v>30</v>
      </c>
      <c r="AA63" s="8">
        <f>'報告シート（AIG損保)'!K63</f>
        <v>6</v>
      </c>
      <c r="AB63" s="152" t="s">
        <v>532</v>
      </c>
      <c r="AC63" s="64">
        <f t="shared" si="8"/>
        <v>4</v>
      </c>
      <c r="AD63" s="7">
        <f>'報告シート（アフラック）'!F63</f>
        <v>2</v>
      </c>
      <c r="AE63" s="7">
        <f>'報告シート（アフラック）'!G63</f>
        <v>2</v>
      </c>
      <c r="AF63" s="156" t="s">
        <v>532</v>
      </c>
      <c r="AG63" s="64">
        <f t="shared" si="3"/>
        <v>92</v>
      </c>
      <c r="AH63" s="24">
        <f t="shared" si="4"/>
        <v>10</v>
      </c>
      <c r="AI63" s="9">
        <f>'報告シート（アフラック）'!K63</f>
        <v>37</v>
      </c>
      <c r="AJ63" s="21">
        <f>'報告シート（アフラック）'!L63</f>
        <v>10</v>
      </c>
      <c r="AK63" s="7">
        <f>'報告シート（アフラック）'!M63</f>
        <v>55</v>
      </c>
      <c r="AL63" s="24">
        <f>'報告シート（アフラック）'!N63</f>
        <v>0</v>
      </c>
      <c r="AM63" s="160" t="s">
        <v>532</v>
      </c>
      <c r="AN63" s="161" t="s">
        <v>532</v>
      </c>
      <c r="AO63" s="6"/>
    </row>
    <row r="64" spans="1:41" x14ac:dyDescent="0.4">
      <c r="A64" s="48" t="s">
        <v>57</v>
      </c>
      <c r="B64" s="49" t="s">
        <v>62</v>
      </c>
      <c r="C64" s="50">
        <f t="shared" si="0"/>
        <v>17</v>
      </c>
      <c r="D64" s="51">
        <f t="shared" si="1"/>
        <v>98</v>
      </c>
      <c r="E64" s="36">
        <f t="shared" si="5"/>
        <v>3</v>
      </c>
      <c r="F64" s="24">
        <f>'報告シート（大同生命）'!F64</f>
        <v>0</v>
      </c>
      <c r="G64" s="7">
        <f>'報告シート（大同生命）'!G64</f>
        <v>2</v>
      </c>
      <c r="H64" s="24">
        <f>'報告シート（大同生命）'!H64</f>
        <v>0</v>
      </c>
      <c r="I64" s="7">
        <f>'報告シート（大同生命）'!I64</f>
        <v>1</v>
      </c>
      <c r="J64" s="24">
        <f>'報告シート（大同生命）'!J64</f>
        <v>0</v>
      </c>
      <c r="K64" s="10">
        <f>'報告シート（大同生命）'!K64</f>
        <v>0</v>
      </c>
      <c r="L64" s="24">
        <f>'報告シート（大同生命）'!L64</f>
        <v>0</v>
      </c>
      <c r="M64" s="78">
        <f t="shared" si="6"/>
        <v>41</v>
      </c>
      <c r="N64" s="24">
        <f>'報告シート（大同生命）'!N64</f>
        <v>2</v>
      </c>
      <c r="O64" s="7">
        <f>'報告シート（大同生命）'!O64</f>
        <v>36</v>
      </c>
      <c r="P64" s="24">
        <f>'報告シート（大同生命）'!P64</f>
        <v>2</v>
      </c>
      <c r="Q64" s="7">
        <f>'報告シート（大同生命）'!Q64</f>
        <v>5</v>
      </c>
      <c r="R64" s="24">
        <f>'報告シート（大同生命）'!R64</f>
        <v>0</v>
      </c>
      <c r="S64" s="10">
        <f>'報告シート（大同生命）'!S64</f>
        <v>0</v>
      </c>
      <c r="T64" s="84">
        <f>'報告シート（大同生命）'!T64</f>
        <v>0</v>
      </c>
      <c r="U64" s="70">
        <f t="shared" si="7"/>
        <v>10</v>
      </c>
      <c r="V64" s="7">
        <f>'報告シート（AIG損保)'!F64</f>
        <v>9</v>
      </c>
      <c r="W64" s="8">
        <f>'報告シート（AIG損保)'!G64</f>
        <v>1</v>
      </c>
      <c r="X64" s="147" t="s">
        <v>532</v>
      </c>
      <c r="Y64" s="18">
        <f t="shared" si="2"/>
        <v>19</v>
      </c>
      <c r="Z64" s="7">
        <f>'報告シート（AIG損保)'!J64</f>
        <v>17</v>
      </c>
      <c r="AA64" s="8">
        <f>'報告シート（AIG損保)'!K64</f>
        <v>2</v>
      </c>
      <c r="AB64" s="152" t="s">
        <v>532</v>
      </c>
      <c r="AC64" s="64">
        <f t="shared" si="8"/>
        <v>4</v>
      </c>
      <c r="AD64" s="7">
        <f>'報告シート（アフラック）'!F64</f>
        <v>2</v>
      </c>
      <c r="AE64" s="7">
        <f>'報告シート（アフラック）'!G64</f>
        <v>2</v>
      </c>
      <c r="AF64" s="156" t="s">
        <v>532</v>
      </c>
      <c r="AG64" s="64">
        <f t="shared" si="3"/>
        <v>38</v>
      </c>
      <c r="AH64" s="24">
        <f t="shared" si="4"/>
        <v>1</v>
      </c>
      <c r="AI64" s="9">
        <f>'報告シート（アフラック）'!K64</f>
        <v>28</v>
      </c>
      <c r="AJ64" s="21">
        <f>'報告シート（アフラック）'!L64</f>
        <v>1</v>
      </c>
      <c r="AK64" s="7">
        <f>'報告シート（アフラック）'!M64</f>
        <v>10</v>
      </c>
      <c r="AL64" s="24">
        <f>'報告シート（アフラック）'!N64</f>
        <v>0</v>
      </c>
      <c r="AM64" s="160" t="s">
        <v>532</v>
      </c>
      <c r="AN64" s="161" t="s">
        <v>532</v>
      </c>
      <c r="AO64" s="6"/>
    </row>
    <row r="65" spans="1:41" x14ac:dyDescent="0.4">
      <c r="A65" s="48" t="s">
        <v>57</v>
      </c>
      <c r="B65" s="49" t="s">
        <v>63</v>
      </c>
      <c r="C65" s="50">
        <f t="shared" si="0"/>
        <v>18</v>
      </c>
      <c r="D65" s="51">
        <f t="shared" si="1"/>
        <v>111</v>
      </c>
      <c r="E65" s="36">
        <f t="shared" si="5"/>
        <v>7</v>
      </c>
      <c r="F65" s="24">
        <f>'報告シート（大同生命）'!F65</f>
        <v>0</v>
      </c>
      <c r="G65" s="7">
        <f>'報告シート（大同生命）'!G65</f>
        <v>6</v>
      </c>
      <c r="H65" s="24">
        <f>'報告シート（大同生命）'!H65</f>
        <v>0</v>
      </c>
      <c r="I65" s="7">
        <f>'報告シート（大同生命）'!I65</f>
        <v>1</v>
      </c>
      <c r="J65" s="24">
        <f>'報告シート（大同生命）'!J65</f>
        <v>0</v>
      </c>
      <c r="K65" s="10">
        <f>'報告シート（大同生命）'!K65</f>
        <v>0</v>
      </c>
      <c r="L65" s="24">
        <f>'報告シート（大同生命）'!L65</f>
        <v>0</v>
      </c>
      <c r="M65" s="78">
        <f t="shared" si="6"/>
        <v>50</v>
      </c>
      <c r="N65" s="24">
        <f>'報告シート（大同生命）'!N65</f>
        <v>1</v>
      </c>
      <c r="O65" s="7">
        <f>'報告シート（大同生命）'!O65</f>
        <v>47</v>
      </c>
      <c r="P65" s="24">
        <f>'報告シート（大同生命）'!P65</f>
        <v>1</v>
      </c>
      <c r="Q65" s="7">
        <f>'報告シート（大同生命）'!Q65</f>
        <v>3</v>
      </c>
      <c r="R65" s="24">
        <f>'報告シート（大同生命）'!R65</f>
        <v>0</v>
      </c>
      <c r="S65" s="10">
        <f>'報告シート（大同生命）'!S65</f>
        <v>0</v>
      </c>
      <c r="T65" s="84">
        <f>'報告シート（大同生命）'!T65</f>
        <v>0</v>
      </c>
      <c r="U65" s="70">
        <f t="shared" si="7"/>
        <v>8</v>
      </c>
      <c r="V65" s="7">
        <f>'報告シート（AIG損保)'!F65</f>
        <v>7</v>
      </c>
      <c r="W65" s="8">
        <f>'報告シート（AIG損保)'!G65</f>
        <v>1</v>
      </c>
      <c r="X65" s="147" t="s">
        <v>532</v>
      </c>
      <c r="Y65" s="18">
        <f t="shared" si="2"/>
        <v>32</v>
      </c>
      <c r="Z65" s="7">
        <f>'報告シート（AIG損保)'!J65</f>
        <v>30</v>
      </c>
      <c r="AA65" s="8">
        <f>'報告シート（AIG損保)'!K65</f>
        <v>2</v>
      </c>
      <c r="AB65" s="152" t="s">
        <v>532</v>
      </c>
      <c r="AC65" s="64">
        <f t="shared" si="8"/>
        <v>3</v>
      </c>
      <c r="AD65" s="7">
        <f>'報告シート（アフラック）'!F65</f>
        <v>1</v>
      </c>
      <c r="AE65" s="7">
        <f>'報告シート（アフラック）'!G65</f>
        <v>2</v>
      </c>
      <c r="AF65" s="156" t="s">
        <v>532</v>
      </c>
      <c r="AG65" s="64">
        <f t="shared" si="3"/>
        <v>29</v>
      </c>
      <c r="AH65" s="24">
        <f t="shared" si="4"/>
        <v>3</v>
      </c>
      <c r="AI65" s="9">
        <f>'報告シート（アフラック）'!K65</f>
        <v>17</v>
      </c>
      <c r="AJ65" s="21">
        <f>'報告シート（アフラック）'!L65</f>
        <v>3</v>
      </c>
      <c r="AK65" s="7">
        <f>'報告シート（アフラック）'!M65</f>
        <v>12</v>
      </c>
      <c r="AL65" s="24">
        <f>'報告シート（アフラック）'!N65</f>
        <v>0</v>
      </c>
      <c r="AM65" s="160" t="s">
        <v>532</v>
      </c>
      <c r="AN65" s="161" t="s">
        <v>532</v>
      </c>
      <c r="AO65" s="6"/>
    </row>
    <row r="66" spans="1:41" x14ac:dyDescent="0.4">
      <c r="A66" s="48" t="s">
        <v>57</v>
      </c>
      <c r="B66" s="49" t="s">
        <v>64</v>
      </c>
      <c r="C66" s="50">
        <f t="shared" si="0"/>
        <v>6</v>
      </c>
      <c r="D66" s="51">
        <f t="shared" si="1"/>
        <v>66</v>
      </c>
      <c r="E66" s="36">
        <f t="shared" si="5"/>
        <v>1</v>
      </c>
      <c r="F66" s="24">
        <f>'報告シート（大同生命）'!F66</f>
        <v>0</v>
      </c>
      <c r="G66" s="7">
        <f>'報告シート（大同生命）'!G66</f>
        <v>1</v>
      </c>
      <c r="H66" s="24">
        <f>'報告シート（大同生命）'!H66</f>
        <v>0</v>
      </c>
      <c r="I66" s="7">
        <f>'報告シート（大同生命）'!I66</f>
        <v>0</v>
      </c>
      <c r="J66" s="24">
        <f>'報告シート（大同生命）'!J66</f>
        <v>0</v>
      </c>
      <c r="K66" s="10">
        <f>'報告シート（大同生命）'!K66</f>
        <v>0</v>
      </c>
      <c r="L66" s="24">
        <f>'報告シート（大同生命）'!L66</f>
        <v>0</v>
      </c>
      <c r="M66" s="78">
        <f t="shared" si="6"/>
        <v>25</v>
      </c>
      <c r="N66" s="24">
        <f>'報告シート（大同生命）'!N66</f>
        <v>0</v>
      </c>
      <c r="O66" s="7">
        <f>'報告シート（大同生命）'!O66</f>
        <v>25</v>
      </c>
      <c r="P66" s="24">
        <f>'報告シート（大同生命）'!P66</f>
        <v>0</v>
      </c>
      <c r="Q66" s="7">
        <f>'報告シート（大同生命）'!Q66</f>
        <v>0</v>
      </c>
      <c r="R66" s="24">
        <f>'報告シート（大同生命）'!R66</f>
        <v>0</v>
      </c>
      <c r="S66" s="10">
        <f>'報告シート（大同生命）'!S66</f>
        <v>0</v>
      </c>
      <c r="T66" s="84">
        <f>'報告シート（大同生命）'!T66</f>
        <v>0</v>
      </c>
      <c r="U66" s="70">
        <f t="shared" si="7"/>
        <v>5</v>
      </c>
      <c r="V66" s="7">
        <f>'報告シート（AIG損保)'!F66</f>
        <v>5</v>
      </c>
      <c r="W66" s="8">
        <f>'報告シート（AIG損保)'!G66</f>
        <v>0</v>
      </c>
      <c r="X66" s="147" t="s">
        <v>532</v>
      </c>
      <c r="Y66" s="18">
        <f t="shared" si="2"/>
        <v>14</v>
      </c>
      <c r="Z66" s="7">
        <f>'報告シート（AIG損保)'!J66</f>
        <v>14</v>
      </c>
      <c r="AA66" s="8">
        <f>'報告シート（AIG損保)'!K66</f>
        <v>0</v>
      </c>
      <c r="AB66" s="152" t="s">
        <v>532</v>
      </c>
      <c r="AC66" s="64">
        <f t="shared" si="8"/>
        <v>0</v>
      </c>
      <c r="AD66" s="7">
        <f>'報告シート（アフラック）'!F66</f>
        <v>0</v>
      </c>
      <c r="AE66" s="7">
        <f>'報告シート（アフラック）'!G66</f>
        <v>0</v>
      </c>
      <c r="AF66" s="156" t="s">
        <v>532</v>
      </c>
      <c r="AG66" s="64">
        <f t="shared" si="3"/>
        <v>27</v>
      </c>
      <c r="AH66" s="24">
        <f t="shared" si="4"/>
        <v>6</v>
      </c>
      <c r="AI66" s="9">
        <f>'報告シート（アフラック）'!K66</f>
        <v>24</v>
      </c>
      <c r="AJ66" s="21">
        <f>'報告シート（アフラック）'!L66</f>
        <v>6</v>
      </c>
      <c r="AK66" s="7">
        <f>'報告シート（アフラック）'!M66</f>
        <v>3</v>
      </c>
      <c r="AL66" s="24">
        <f>'報告シート（アフラック）'!N66</f>
        <v>0</v>
      </c>
      <c r="AM66" s="160" t="s">
        <v>532</v>
      </c>
      <c r="AN66" s="161" t="s">
        <v>532</v>
      </c>
      <c r="AO66" s="6"/>
    </row>
    <row r="67" spans="1:41" x14ac:dyDescent="0.4">
      <c r="A67" s="48" t="s">
        <v>57</v>
      </c>
      <c r="B67" s="49" t="s">
        <v>65</v>
      </c>
      <c r="C67" s="50">
        <f t="shared" si="0"/>
        <v>39</v>
      </c>
      <c r="D67" s="51">
        <f t="shared" si="1"/>
        <v>339</v>
      </c>
      <c r="E67" s="36">
        <f t="shared" si="5"/>
        <v>15</v>
      </c>
      <c r="F67" s="24">
        <f>'報告シート（大同生命）'!F67</f>
        <v>0</v>
      </c>
      <c r="G67" s="7">
        <f>'報告シート（大同生命）'!G67</f>
        <v>13</v>
      </c>
      <c r="H67" s="24">
        <f>'報告シート（大同生命）'!H67</f>
        <v>0</v>
      </c>
      <c r="I67" s="7">
        <f>'報告シート（大同生命）'!I67</f>
        <v>2</v>
      </c>
      <c r="J67" s="24">
        <f>'報告シート（大同生命）'!J67</f>
        <v>0</v>
      </c>
      <c r="K67" s="10">
        <f>'報告シート（大同生命）'!K67</f>
        <v>0</v>
      </c>
      <c r="L67" s="24">
        <f>'報告シート（大同生命）'!L67</f>
        <v>0</v>
      </c>
      <c r="M67" s="78">
        <f t="shared" si="6"/>
        <v>182</v>
      </c>
      <c r="N67" s="24">
        <f>'報告シート（大同生命）'!N67</f>
        <v>1</v>
      </c>
      <c r="O67" s="7">
        <f>'報告シート（大同生命）'!O67</f>
        <v>166</v>
      </c>
      <c r="P67" s="24">
        <f>'報告シート（大同生命）'!P67</f>
        <v>1</v>
      </c>
      <c r="Q67" s="7">
        <f>'報告シート（大同生命）'!Q67</f>
        <v>16</v>
      </c>
      <c r="R67" s="24">
        <f>'報告シート（大同生命）'!R67</f>
        <v>0</v>
      </c>
      <c r="S67" s="10">
        <f>'報告シート（大同生命）'!S67</f>
        <v>0</v>
      </c>
      <c r="T67" s="84">
        <f>'報告シート（大同生命）'!T67</f>
        <v>0</v>
      </c>
      <c r="U67" s="70">
        <f t="shared" si="7"/>
        <v>18</v>
      </c>
      <c r="V67" s="7">
        <f>'報告シート（AIG損保)'!F67</f>
        <v>14</v>
      </c>
      <c r="W67" s="8">
        <f>'報告シート（AIG損保)'!G67</f>
        <v>4</v>
      </c>
      <c r="X67" s="147" t="s">
        <v>532</v>
      </c>
      <c r="Y67" s="18">
        <f t="shared" si="2"/>
        <v>74</v>
      </c>
      <c r="Z67" s="7">
        <f>'報告シート（AIG損保)'!J67</f>
        <v>70</v>
      </c>
      <c r="AA67" s="8">
        <f>'報告シート（AIG損保)'!K67</f>
        <v>4</v>
      </c>
      <c r="AB67" s="152" t="s">
        <v>532</v>
      </c>
      <c r="AC67" s="64">
        <f t="shared" si="8"/>
        <v>6</v>
      </c>
      <c r="AD67" s="7">
        <f>'報告シート（アフラック）'!F67</f>
        <v>2</v>
      </c>
      <c r="AE67" s="7">
        <f>'報告シート（アフラック）'!G67</f>
        <v>4</v>
      </c>
      <c r="AF67" s="156" t="s">
        <v>532</v>
      </c>
      <c r="AG67" s="64">
        <f t="shared" si="3"/>
        <v>83</v>
      </c>
      <c r="AH67" s="24">
        <f t="shared" si="4"/>
        <v>11</v>
      </c>
      <c r="AI67" s="9">
        <f>'報告シート（アフラック）'!K67</f>
        <v>55</v>
      </c>
      <c r="AJ67" s="21">
        <f>'報告シート（アフラック）'!L67</f>
        <v>10</v>
      </c>
      <c r="AK67" s="7">
        <f>'報告シート（アフラック）'!M67</f>
        <v>28</v>
      </c>
      <c r="AL67" s="24">
        <f>'報告シート（アフラック）'!N67</f>
        <v>1</v>
      </c>
      <c r="AM67" s="160" t="s">
        <v>532</v>
      </c>
      <c r="AN67" s="161" t="s">
        <v>532</v>
      </c>
      <c r="AO67" s="6"/>
    </row>
    <row r="68" spans="1:41" x14ac:dyDescent="0.4">
      <c r="A68" s="48" t="s">
        <v>57</v>
      </c>
      <c r="B68" s="49" t="s">
        <v>66</v>
      </c>
      <c r="C68" s="50">
        <f t="shared" si="0"/>
        <v>34</v>
      </c>
      <c r="D68" s="51">
        <f t="shared" si="1"/>
        <v>239</v>
      </c>
      <c r="E68" s="36">
        <f t="shared" si="5"/>
        <v>8</v>
      </c>
      <c r="F68" s="24">
        <f>'報告シート（大同生命）'!F68</f>
        <v>0</v>
      </c>
      <c r="G68" s="7">
        <f>'報告シート（大同生命）'!G68</f>
        <v>8</v>
      </c>
      <c r="H68" s="24">
        <f>'報告シート（大同生命）'!H68</f>
        <v>0</v>
      </c>
      <c r="I68" s="7">
        <f>'報告シート（大同生命）'!I68</f>
        <v>0</v>
      </c>
      <c r="J68" s="24">
        <f>'報告シート（大同生命）'!J68</f>
        <v>0</v>
      </c>
      <c r="K68" s="10">
        <f>'報告シート（大同生命）'!K68</f>
        <v>0</v>
      </c>
      <c r="L68" s="24">
        <f>'報告シート（大同生命）'!L68</f>
        <v>0</v>
      </c>
      <c r="M68" s="78">
        <f t="shared" si="6"/>
        <v>119</v>
      </c>
      <c r="N68" s="24">
        <f>'報告シート（大同生命）'!N68</f>
        <v>0</v>
      </c>
      <c r="O68" s="7">
        <f>'報告シート（大同生命）'!O68</f>
        <v>118</v>
      </c>
      <c r="P68" s="24">
        <f>'報告シート（大同生命）'!P68</f>
        <v>0</v>
      </c>
      <c r="Q68" s="7">
        <f>'報告シート（大同生命）'!Q68</f>
        <v>1</v>
      </c>
      <c r="R68" s="24">
        <f>'報告シート（大同生命）'!R68</f>
        <v>0</v>
      </c>
      <c r="S68" s="10">
        <f>'報告シート（大同生命）'!S68</f>
        <v>0</v>
      </c>
      <c r="T68" s="84">
        <f>'報告シート（大同生命）'!T68</f>
        <v>0</v>
      </c>
      <c r="U68" s="70">
        <f t="shared" si="7"/>
        <v>23</v>
      </c>
      <c r="V68" s="7">
        <f>'報告シート（AIG損保)'!F68</f>
        <v>18</v>
      </c>
      <c r="W68" s="8">
        <f>'報告シート（AIG損保)'!G68</f>
        <v>5</v>
      </c>
      <c r="X68" s="147" t="s">
        <v>532</v>
      </c>
      <c r="Y68" s="18">
        <f t="shared" si="2"/>
        <v>53</v>
      </c>
      <c r="Z68" s="7">
        <f>'報告シート（AIG損保)'!J68</f>
        <v>48</v>
      </c>
      <c r="AA68" s="8">
        <f>'報告シート（AIG損保)'!K68</f>
        <v>5</v>
      </c>
      <c r="AB68" s="152" t="s">
        <v>532</v>
      </c>
      <c r="AC68" s="64">
        <f t="shared" si="8"/>
        <v>3</v>
      </c>
      <c r="AD68" s="7">
        <f>'報告シート（アフラック）'!F68</f>
        <v>2</v>
      </c>
      <c r="AE68" s="7">
        <f>'報告シート（アフラック）'!G68</f>
        <v>1</v>
      </c>
      <c r="AF68" s="156" t="s">
        <v>532</v>
      </c>
      <c r="AG68" s="64">
        <f t="shared" si="3"/>
        <v>67</v>
      </c>
      <c r="AH68" s="24">
        <f t="shared" si="4"/>
        <v>2</v>
      </c>
      <c r="AI68" s="9">
        <f>'報告シート（アフラック）'!K68</f>
        <v>47</v>
      </c>
      <c r="AJ68" s="21">
        <f>'報告シート（アフラック）'!L68</f>
        <v>2</v>
      </c>
      <c r="AK68" s="7">
        <f>'報告シート（アフラック）'!M68</f>
        <v>20</v>
      </c>
      <c r="AL68" s="24">
        <f>'報告シート（アフラック）'!N68</f>
        <v>0</v>
      </c>
      <c r="AM68" s="160" t="s">
        <v>532</v>
      </c>
      <c r="AN68" s="161" t="s">
        <v>532</v>
      </c>
      <c r="AO68" s="6"/>
    </row>
    <row r="69" spans="1:41" x14ac:dyDescent="0.4">
      <c r="A69" s="48" t="s">
        <v>57</v>
      </c>
      <c r="B69" s="49" t="s">
        <v>67</v>
      </c>
      <c r="C69" s="50">
        <f t="shared" si="0"/>
        <v>26</v>
      </c>
      <c r="D69" s="51">
        <f t="shared" si="1"/>
        <v>171</v>
      </c>
      <c r="E69" s="36">
        <f t="shared" si="5"/>
        <v>3</v>
      </c>
      <c r="F69" s="24">
        <f>'報告シート（大同生命）'!F69</f>
        <v>0</v>
      </c>
      <c r="G69" s="7">
        <f>'報告シート（大同生命）'!G69</f>
        <v>3</v>
      </c>
      <c r="H69" s="24">
        <f>'報告シート（大同生命）'!H69</f>
        <v>0</v>
      </c>
      <c r="I69" s="7">
        <f>'報告シート（大同生命）'!I69</f>
        <v>0</v>
      </c>
      <c r="J69" s="24">
        <f>'報告シート（大同生命）'!J69</f>
        <v>0</v>
      </c>
      <c r="K69" s="10">
        <f>'報告シート（大同生命）'!K69</f>
        <v>0</v>
      </c>
      <c r="L69" s="24">
        <f>'報告シート（大同生命）'!L69</f>
        <v>0</v>
      </c>
      <c r="M69" s="78">
        <f t="shared" si="6"/>
        <v>41</v>
      </c>
      <c r="N69" s="24">
        <f>'報告シート（大同生命）'!N69</f>
        <v>0</v>
      </c>
      <c r="O69" s="7">
        <f>'報告シート（大同生命）'!O69</f>
        <v>34</v>
      </c>
      <c r="P69" s="24">
        <f>'報告シート（大同生命）'!P69</f>
        <v>0</v>
      </c>
      <c r="Q69" s="7">
        <f>'報告シート（大同生命）'!Q69</f>
        <v>7</v>
      </c>
      <c r="R69" s="24">
        <f>'報告シート（大同生命）'!R69</f>
        <v>0</v>
      </c>
      <c r="S69" s="10">
        <f>'報告シート（大同生命）'!S69</f>
        <v>0</v>
      </c>
      <c r="T69" s="84">
        <f>'報告シート（大同生命）'!T69</f>
        <v>0</v>
      </c>
      <c r="U69" s="70">
        <f t="shared" si="7"/>
        <v>18</v>
      </c>
      <c r="V69" s="7">
        <f>'報告シート（AIG損保)'!F69</f>
        <v>14</v>
      </c>
      <c r="W69" s="8">
        <f>'報告シート（AIG損保)'!G69</f>
        <v>4</v>
      </c>
      <c r="X69" s="147" t="s">
        <v>532</v>
      </c>
      <c r="Y69" s="18">
        <f t="shared" si="2"/>
        <v>61</v>
      </c>
      <c r="Z69" s="7">
        <f>'報告シート（AIG損保)'!J69</f>
        <v>57</v>
      </c>
      <c r="AA69" s="8">
        <f>'報告シート（AIG損保)'!K69</f>
        <v>4</v>
      </c>
      <c r="AB69" s="152" t="s">
        <v>532</v>
      </c>
      <c r="AC69" s="64">
        <f t="shared" si="8"/>
        <v>5</v>
      </c>
      <c r="AD69" s="7">
        <f>'報告シート（アフラック）'!F69</f>
        <v>5</v>
      </c>
      <c r="AE69" s="7">
        <f>'報告シート（アフラック）'!G69</f>
        <v>0</v>
      </c>
      <c r="AF69" s="156" t="s">
        <v>532</v>
      </c>
      <c r="AG69" s="64">
        <f t="shared" si="3"/>
        <v>69</v>
      </c>
      <c r="AH69" s="24">
        <f t="shared" si="4"/>
        <v>15</v>
      </c>
      <c r="AI69" s="9">
        <f>'報告シート（アフラック）'!K69</f>
        <v>69</v>
      </c>
      <c r="AJ69" s="21">
        <f>'報告シート（アフラック）'!L69</f>
        <v>15</v>
      </c>
      <c r="AK69" s="7">
        <f>'報告シート（アフラック）'!M69</f>
        <v>0</v>
      </c>
      <c r="AL69" s="24">
        <f>'報告シート（アフラック）'!N69</f>
        <v>0</v>
      </c>
      <c r="AM69" s="160" t="s">
        <v>532</v>
      </c>
      <c r="AN69" s="161" t="s">
        <v>532</v>
      </c>
      <c r="AO69" s="6"/>
    </row>
    <row r="70" spans="1:41" x14ac:dyDescent="0.4">
      <c r="A70" s="48" t="s">
        <v>57</v>
      </c>
      <c r="B70" s="49" t="s">
        <v>68</v>
      </c>
      <c r="C70" s="50">
        <f t="shared" si="0"/>
        <v>31</v>
      </c>
      <c r="D70" s="51">
        <f t="shared" si="1"/>
        <v>201</v>
      </c>
      <c r="E70" s="36">
        <f t="shared" si="5"/>
        <v>14</v>
      </c>
      <c r="F70" s="24">
        <f>'報告シート（大同生命）'!F70</f>
        <v>0</v>
      </c>
      <c r="G70" s="7">
        <f>'報告シート（大同生命）'!G70</f>
        <v>10</v>
      </c>
      <c r="H70" s="24">
        <f>'報告シート（大同生命）'!H70</f>
        <v>0</v>
      </c>
      <c r="I70" s="7">
        <f>'報告シート（大同生命）'!I70</f>
        <v>4</v>
      </c>
      <c r="J70" s="24">
        <f>'報告シート（大同生命）'!J70</f>
        <v>0</v>
      </c>
      <c r="K70" s="10">
        <f>'報告シート（大同生命）'!K70</f>
        <v>0</v>
      </c>
      <c r="L70" s="24">
        <f>'報告シート（大同生命）'!L70</f>
        <v>0</v>
      </c>
      <c r="M70" s="78">
        <f t="shared" si="6"/>
        <v>94</v>
      </c>
      <c r="N70" s="24">
        <f>'報告シート（大同生命）'!N70</f>
        <v>2</v>
      </c>
      <c r="O70" s="7">
        <f>'報告シート（大同生命）'!O70</f>
        <v>80</v>
      </c>
      <c r="P70" s="24">
        <f>'報告シート（大同生命）'!P70</f>
        <v>2</v>
      </c>
      <c r="Q70" s="7">
        <f>'報告シート（大同生命）'!Q70</f>
        <v>14</v>
      </c>
      <c r="R70" s="24">
        <f>'報告シート（大同生命）'!R70</f>
        <v>0</v>
      </c>
      <c r="S70" s="10">
        <f>'報告シート（大同生命）'!S70</f>
        <v>0</v>
      </c>
      <c r="T70" s="84">
        <f>'報告シート（大同生命）'!T70</f>
        <v>0</v>
      </c>
      <c r="U70" s="70">
        <f t="shared" si="7"/>
        <v>12</v>
      </c>
      <c r="V70" s="7">
        <f>'報告シート（AIG損保)'!F70</f>
        <v>10</v>
      </c>
      <c r="W70" s="8">
        <f>'報告シート（AIG損保)'!G70</f>
        <v>2</v>
      </c>
      <c r="X70" s="147" t="s">
        <v>532</v>
      </c>
      <c r="Y70" s="18">
        <f t="shared" si="2"/>
        <v>66</v>
      </c>
      <c r="Z70" s="7">
        <f>'報告シート（AIG損保)'!J70</f>
        <v>65</v>
      </c>
      <c r="AA70" s="8">
        <f>'報告シート（AIG損保)'!K70</f>
        <v>1</v>
      </c>
      <c r="AB70" s="152" t="s">
        <v>532</v>
      </c>
      <c r="AC70" s="64">
        <f t="shared" si="8"/>
        <v>5</v>
      </c>
      <c r="AD70" s="7">
        <f>'報告シート（アフラック）'!F70</f>
        <v>2</v>
      </c>
      <c r="AE70" s="7">
        <f>'報告シート（アフラック）'!G70</f>
        <v>3</v>
      </c>
      <c r="AF70" s="156" t="s">
        <v>532</v>
      </c>
      <c r="AG70" s="64">
        <f t="shared" si="3"/>
        <v>41</v>
      </c>
      <c r="AH70" s="24">
        <f t="shared" si="4"/>
        <v>2</v>
      </c>
      <c r="AI70" s="9">
        <f>'報告シート（アフラック）'!K70</f>
        <v>26</v>
      </c>
      <c r="AJ70" s="21">
        <f>'報告シート（アフラック）'!L70</f>
        <v>2</v>
      </c>
      <c r="AK70" s="7">
        <f>'報告シート（アフラック）'!M70</f>
        <v>15</v>
      </c>
      <c r="AL70" s="24">
        <f>'報告シート（アフラック）'!N70</f>
        <v>0</v>
      </c>
      <c r="AM70" s="160" t="s">
        <v>532</v>
      </c>
      <c r="AN70" s="161" t="s">
        <v>532</v>
      </c>
      <c r="AO70" s="6"/>
    </row>
    <row r="71" spans="1:41" x14ac:dyDescent="0.4">
      <c r="A71" s="48" t="s">
        <v>57</v>
      </c>
      <c r="B71" s="49" t="s">
        <v>69</v>
      </c>
      <c r="C71" s="50">
        <f t="shared" ref="C71:C134" si="9">SUM(E71,U71,AC71)</f>
        <v>37</v>
      </c>
      <c r="D71" s="51">
        <f t="shared" ref="D71:D134" si="10">SUM(M71,Y71,AG71)</f>
        <v>271</v>
      </c>
      <c r="E71" s="36">
        <f t="shared" si="5"/>
        <v>9</v>
      </c>
      <c r="F71" s="24">
        <f>'報告シート（大同生命）'!F71</f>
        <v>0</v>
      </c>
      <c r="G71" s="7">
        <f>'報告シート（大同生命）'!G71</f>
        <v>6</v>
      </c>
      <c r="H71" s="24">
        <f>'報告シート（大同生命）'!H71</f>
        <v>0</v>
      </c>
      <c r="I71" s="7">
        <f>'報告シート（大同生命）'!I71</f>
        <v>3</v>
      </c>
      <c r="J71" s="24">
        <f>'報告シート（大同生命）'!J71</f>
        <v>0</v>
      </c>
      <c r="K71" s="10">
        <f>'報告シート（大同生命）'!K71</f>
        <v>0</v>
      </c>
      <c r="L71" s="24">
        <f>'報告シート（大同生命）'!L71</f>
        <v>0</v>
      </c>
      <c r="M71" s="78">
        <f t="shared" si="6"/>
        <v>96</v>
      </c>
      <c r="N71" s="24">
        <f>'報告シート（大同生命）'!N71</f>
        <v>0</v>
      </c>
      <c r="O71" s="7">
        <f>'報告シート（大同生命）'!O71</f>
        <v>75</v>
      </c>
      <c r="P71" s="24">
        <f>'報告シート（大同生命）'!P71</f>
        <v>0</v>
      </c>
      <c r="Q71" s="7">
        <f>'報告シート（大同生命）'!Q71</f>
        <v>21</v>
      </c>
      <c r="R71" s="24">
        <f>'報告シート（大同生命）'!R71</f>
        <v>0</v>
      </c>
      <c r="S71" s="10">
        <f>'報告シート（大同生命）'!S71</f>
        <v>0</v>
      </c>
      <c r="T71" s="84">
        <f>'報告シート（大同生命）'!T71</f>
        <v>0</v>
      </c>
      <c r="U71" s="70">
        <f t="shared" si="7"/>
        <v>19</v>
      </c>
      <c r="V71" s="7">
        <f>'報告シート（AIG損保)'!F71</f>
        <v>16</v>
      </c>
      <c r="W71" s="8">
        <f>'報告シート（AIG損保)'!G71</f>
        <v>3</v>
      </c>
      <c r="X71" s="147" t="s">
        <v>532</v>
      </c>
      <c r="Y71" s="18">
        <f t="shared" ref="Y71:Y134" si="11">Z71+AA71</f>
        <v>95</v>
      </c>
      <c r="Z71" s="7">
        <f>'報告シート（AIG損保)'!J71</f>
        <v>92</v>
      </c>
      <c r="AA71" s="8">
        <f>'報告シート（AIG損保)'!K71</f>
        <v>3</v>
      </c>
      <c r="AB71" s="152" t="s">
        <v>532</v>
      </c>
      <c r="AC71" s="64">
        <f t="shared" si="8"/>
        <v>9</v>
      </c>
      <c r="AD71" s="7">
        <f>'報告シート（アフラック）'!F71</f>
        <v>6</v>
      </c>
      <c r="AE71" s="7">
        <f>'報告シート（アフラック）'!G71</f>
        <v>3</v>
      </c>
      <c r="AF71" s="156" t="s">
        <v>532</v>
      </c>
      <c r="AG71" s="64">
        <f t="shared" ref="AG71:AG134" si="12">AI71+AK71</f>
        <v>80</v>
      </c>
      <c r="AH71" s="24">
        <f t="shared" ref="AH71:AH134" si="13">AJ71+AL71</f>
        <v>12</v>
      </c>
      <c r="AI71" s="9">
        <f>'報告シート（アフラック）'!K71</f>
        <v>70</v>
      </c>
      <c r="AJ71" s="21">
        <f>'報告シート（アフラック）'!L71</f>
        <v>12</v>
      </c>
      <c r="AK71" s="7">
        <f>'報告シート（アフラック）'!M71</f>
        <v>10</v>
      </c>
      <c r="AL71" s="24">
        <f>'報告シート（アフラック）'!N71</f>
        <v>0</v>
      </c>
      <c r="AM71" s="160" t="s">
        <v>532</v>
      </c>
      <c r="AN71" s="161" t="s">
        <v>532</v>
      </c>
      <c r="AO71" s="6"/>
    </row>
    <row r="72" spans="1:41" x14ac:dyDescent="0.4">
      <c r="A72" s="48" t="s">
        <v>57</v>
      </c>
      <c r="B72" s="49" t="s">
        <v>70</v>
      </c>
      <c r="C72" s="50">
        <f t="shared" si="9"/>
        <v>21</v>
      </c>
      <c r="D72" s="51">
        <f t="shared" si="10"/>
        <v>218</v>
      </c>
      <c r="E72" s="36">
        <f t="shared" ref="E72:E135" si="14">G72+I72+K72</f>
        <v>10</v>
      </c>
      <c r="F72" s="24">
        <f>'報告シート（大同生命）'!F72</f>
        <v>0</v>
      </c>
      <c r="G72" s="7">
        <f>'報告シート（大同生命）'!G72</f>
        <v>10</v>
      </c>
      <c r="H72" s="24">
        <f>'報告シート（大同生命）'!H72</f>
        <v>0</v>
      </c>
      <c r="I72" s="7">
        <f>'報告シート（大同生命）'!I72</f>
        <v>0</v>
      </c>
      <c r="J72" s="24">
        <f>'報告シート（大同生命）'!J72</f>
        <v>0</v>
      </c>
      <c r="K72" s="10">
        <f>'報告シート（大同生命）'!K72</f>
        <v>0</v>
      </c>
      <c r="L72" s="24">
        <f>'報告シート（大同生命）'!L72</f>
        <v>0</v>
      </c>
      <c r="M72" s="78">
        <f t="shared" ref="M72:M135" si="15">O72+Q72+S72</f>
        <v>123</v>
      </c>
      <c r="N72" s="24">
        <f>'報告シート（大同生命）'!N72</f>
        <v>0</v>
      </c>
      <c r="O72" s="7">
        <f>'報告シート（大同生命）'!O72</f>
        <v>123</v>
      </c>
      <c r="P72" s="24">
        <f>'報告シート（大同生命）'!P72</f>
        <v>0</v>
      </c>
      <c r="Q72" s="7">
        <f>'報告シート（大同生命）'!Q72</f>
        <v>0</v>
      </c>
      <c r="R72" s="24">
        <f>'報告シート（大同生命）'!R72</f>
        <v>0</v>
      </c>
      <c r="S72" s="10">
        <f>'報告シート（大同生命）'!S72</f>
        <v>0</v>
      </c>
      <c r="T72" s="84">
        <f>'報告シート（大同生命）'!T72</f>
        <v>0</v>
      </c>
      <c r="U72" s="70">
        <f t="shared" ref="U72:U135" si="16">V72+W72</f>
        <v>6</v>
      </c>
      <c r="V72" s="7">
        <f>'報告シート（AIG損保)'!F72</f>
        <v>6</v>
      </c>
      <c r="W72" s="8">
        <f>'報告シート（AIG損保)'!G72</f>
        <v>0</v>
      </c>
      <c r="X72" s="147" t="s">
        <v>532</v>
      </c>
      <c r="Y72" s="18">
        <f t="shared" si="11"/>
        <v>36</v>
      </c>
      <c r="Z72" s="7">
        <f>'報告シート（AIG損保)'!J72</f>
        <v>36</v>
      </c>
      <c r="AA72" s="8">
        <f>'報告シート（AIG損保)'!K72</f>
        <v>0</v>
      </c>
      <c r="AB72" s="152" t="s">
        <v>532</v>
      </c>
      <c r="AC72" s="64">
        <f t="shared" ref="AC72:AC135" si="17">AD72+AE72</f>
        <v>5</v>
      </c>
      <c r="AD72" s="7">
        <f>'報告シート（アフラック）'!F72</f>
        <v>0</v>
      </c>
      <c r="AE72" s="7">
        <f>'報告シート（アフラック）'!G72</f>
        <v>5</v>
      </c>
      <c r="AF72" s="156" t="s">
        <v>532</v>
      </c>
      <c r="AG72" s="64">
        <f t="shared" si="12"/>
        <v>59</v>
      </c>
      <c r="AH72" s="24">
        <f t="shared" si="13"/>
        <v>9</v>
      </c>
      <c r="AI72" s="9">
        <f>'報告シート（アフラック）'!K72</f>
        <v>30</v>
      </c>
      <c r="AJ72" s="21">
        <f>'報告シート（アフラック）'!L72</f>
        <v>9</v>
      </c>
      <c r="AK72" s="7">
        <f>'報告シート（アフラック）'!M72</f>
        <v>29</v>
      </c>
      <c r="AL72" s="24">
        <f>'報告シート（アフラック）'!N72</f>
        <v>0</v>
      </c>
      <c r="AM72" s="160" t="s">
        <v>532</v>
      </c>
      <c r="AN72" s="161" t="s">
        <v>532</v>
      </c>
      <c r="AO72" s="6"/>
    </row>
    <row r="73" spans="1:41" x14ac:dyDescent="0.4">
      <c r="A73" s="48" t="s">
        <v>445</v>
      </c>
      <c r="B73" s="49" t="s">
        <v>71</v>
      </c>
      <c r="C73" s="50">
        <f t="shared" si="9"/>
        <v>36</v>
      </c>
      <c r="D73" s="51">
        <f t="shared" si="10"/>
        <v>279</v>
      </c>
      <c r="E73" s="36">
        <f t="shared" si="14"/>
        <v>12</v>
      </c>
      <c r="F73" s="24">
        <f>'報告シート（大同生命）'!F73</f>
        <v>0</v>
      </c>
      <c r="G73" s="7">
        <f>'報告シート（大同生命）'!G73</f>
        <v>10</v>
      </c>
      <c r="H73" s="24">
        <f>'報告シート（大同生命）'!H73</f>
        <v>0</v>
      </c>
      <c r="I73" s="7">
        <f>'報告シート（大同生命）'!I73</f>
        <v>2</v>
      </c>
      <c r="J73" s="24">
        <f>'報告シート（大同生命）'!J73</f>
        <v>0</v>
      </c>
      <c r="K73" s="10">
        <f>'報告シート（大同生命）'!K73</f>
        <v>0</v>
      </c>
      <c r="L73" s="24">
        <f>'報告シート（大同生命）'!L73</f>
        <v>0</v>
      </c>
      <c r="M73" s="78">
        <f t="shared" si="15"/>
        <v>125</v>
      </c>
      <c r="N73" s="24">
        <f>'報告シート（大同生命）'!N73</f>
        <v>5</v>
      </c>
      <c r="O73" s="7">
        <f>'報告シート（大同生命）'!O73</f>
        <v>109</v>
      </c>
      <c r="P73" s="24">
        <f>'報告シート（大同生命）'!P73</f>
        <v>5</v>
      </c>
      <c r="Q73" s="7">
        <f>'報告シート（大同生命）'!Q73</f>
        <v>16</v>
      </c>
      <c r="R73" s="24">
        <f>'報告シート（大同生命）'!R73</f>
        <v>0</v>
      </c>
      <c r="S73" s="10">
        <f>'報告シート（大同生命）'!S73</f>
        <v>0</v>
      </c>
      <c r="T73" s="84">
        <f>'報告シート（大同生命）'!T73</f>
        <v>0</v>
      </c>
      <c r="U73" s="70">
        <f t="shared" si="16"/>
        <v>18</v>
      </c>
      <c r="V73" s="7">
        <f>'報告シート（AIG損保)'!F73</f>
        <v>17</v>
      </c>
      <c r="W73" s="8">
        <f>'報告シート（AIG損保)'!G73</f>
        <v>1</v>
      </c>
      <c r="X73" s="147" t="s">
        <v>532</v>
      </c>
      <c r="Y73" s="18">
        <f t="shared" si="11"/>
        <v>84</v>
      </c>
      <c r="Z73" s="7">
        <f>'報告シート（AIG損保)'!J73</f>
        <v>83</v>
      </c>
      <c r="AA73" s="8">
        <f>'報告シート（AIG損保)'!K73</f>
        <v>1</v>
      </c>
      <c r="AB73" s="152" t="s">
        <v>532</v>
      </c>
      <c r="AC73" s="64">
        <f t="shared" si="17"/>
        <v>6</v>
      </c>
      <c r="AD73" s="7">
        <f>'報告シート（アフラック）'!F73</f>
        <v>4</v>
      </c>
      <c r="AE73" s="7">
        <f>'報告シート（アフラック）'!G73</f>
        <v>2</v>
      </c>
      <c r="AF73" s="156" t="s">
        <v>532</v>
      </c>
      <c r="AG73" s="64">
        <f t="shared" si="12"/>
        <v>70</v>
      </c>
      <c r="AH73" s="24">
        <f t="shared" si="13"/>
        <v>17</v>
      </c>
      <c r="AI73" s="9">
        <f>'報告シート（アフラック）'!K73</f>
        <v>44</v>
      </c>
      <c r="AJ73" s="21">
        <f>'報告シート（アフラック）'!L73</f>
        <v>17</v>
      </c>
      <c r="AK73" s="7">
        <f>'報告シート（アフラック）'!M73</f>
        <v>26</v>
      </c>
      <c r="AL73" s="24">
        <f>'報告シート（アフラック）'!N73</f>
        <v>0</v>
      </c>
      <c r="AM73" s="160" t="s">
        <v>532</v>
      </c>
      <c r="AN73" s="161" t="s">
        <v>532</v>
      </c>
      <c r="AO73" s="6"/>
    </row>
    <row r="74" spans="1:41" x14ac:dyDescent="0.4">
      <c r="A74" s="48" t="s">
        <v>445</v>
      </c>
      <c r="B74" s="49" t="s">
        <v>72</v>
      </c>
      <c r="C74" s="50">
        <f t="shared" si="9"/>
        <v>33</v>
      </c>
      <c r="D74" s="51">
        <f t="shared" si="10"/>
        <v>241</v>
      </c>
      <c r="E74" s="36">
        <f t="shared" si="14"/>
        <v>8</v>
      </c>
      <c r="F74" s="24">
        <f>'報告シート（大同生命）'!F74</f>
        <v>0</v>
      </c>
      <c r="G74" s="7">
        <f>'報告シート（大同生命）'!G74</f>
        <v>5</v>
      </c>
      <c r="H74" s="24">
        <f>'報告シート（大同生命）'!H74</f>
        <v>0</v>
      </c>
      <c r="I74" s="7">
        <f>'報告シート（大同生命）'!I74</f>
        <v>3</v>
      </c>
      <c r="J74" s="24">
        <f>'報告シート（大同生命）'!J74</f>
        <v>0</v>
      </c>
      <c r="K74" s="10">
        <f>'報告シート（大同生命）'!K74</f>
        <v>0</v>
      </c>
      <c r="L74" s="24">
        <f>'報告シート（大同生命）'!L74</f>
        <v>0</v>
      </c>
      <c r="M74" s="78">
        <f t="shared" si="15"/>
        <v>102</v>
      </c>
      <c r="N74" s="24">
        <f>'報告シート（大同生命）'!N74</f>
        <v>0</v>
      </c>
      <c r="O74" s="7">
        <f>'報告シート（大同生命）'!O74</f>
        <v>82</v>
      </c>
      <c r="P74" s="24">
        <f>'報告シート（大同生命）'!P74</f>
        <v>0</v>
      </c>
      <c r="Q74" s="7">
        <f>'報告シート（大同生命）'!Q74</f>
        <v>20</v>
      </c>
      <c r="R74" s="24">
        <f>'報告シート（大同生命）'!R74</f>
        <v>0</v>
      </c>
      <c r="S74" s="10">
        <f>'報告シート（大同生命）'!S74</f>
        <v>0</v>
      </c>
      <c r="T74" s="84">
        <f>'報告シート（大同生命）'!T74</f>
        <v>0</v>
      </c>
      <c r="U74" s="70">
        <f t="shared" si="16"/>
        <v>25</v>
      </c>
      <c r="V74" s="7">
        <f>'報告シート（AIG損保)'!F74</f>
        <v>23</v>
      </c>
      <c r="W74" s="8">
        <f>'報告シート（AIG損保)'!G74</f>
        <v>2</v>
      </c>
      <c r="X74" s="147" t="s">
        <v>532</v>
      </c>
      <c r="Y74" s="18">
        <f t="shared" si="11"/>
        <v>83</v>
      </c>
      <c r="Z74" s="7">
        <f>'報告シート（AIG損保)'!J74</f>
        <v>80</v>
      </c>
      <c r="AA74" s="8">
        <f>'報告シート（AIG損保)'!K74</f>
        <v>3</v>
      </c>
      <c r="AB74" s="152" t="s">
        <v>532</v>
      </c>
      <c r="AC74" s="64">
        <f t="shared" si="17"/>
        <v>0</v>
      </c>
      <c r="AD74" s="7">
        <f>'報告シート（アフラック）'!F74</f>
        <v>0</v>
      </c>
      <c r="AE74" s="7">
        <f>'報告シート（アフラック）'!G74</f>
        <v>0</v>
      </c>
      <c r="AF74" s="156" t="s">
        <v>532</v>
      </c>
      <c r="AG74" s="64">
        <f t="shared" si="12"/>
        <v>56</v>
      </c>
      <c r="AH74" s="24">
        <f t="shared" si="13"/>
        <v>2</v>
      </c>
      <c r="AI74" s="9">
        <f>'報告シート（アフラック）'!K74</f>
        <v>22</v>
      </c>
      <c r="AJ74" s="21">
        <f>'報告シート（アフラック）'!L74</f>
        <v>2</v>
      </c>
      <c r="AK74" s="7">
        <f>'報告シート（アフラック）'!M74</f>
        <v>34</v>
      </c>
      <c r="AL74" s="24">
        <f>'報告シート（アフラック）'!N74</f>
        <v>0</v>
      </c>
      <c r="AM74" s="160" t="s">
        <v>532</v>
      </c>
      <c r="AN74" s="161" t="s">
        <v>532</v>
      </c>
      <c r="AO74" s="6"/>
    </row>
    <row r="75" spans="1:41" x14ac:dyDescent="0.4">
      <c r="A75" s="48" t="s">
        <v>445</v>
      </c>
      <c r="B75" s="49" t="s">
        <v>73</v>
      </c>
      <c r="C75" s="50">
        <f t="shared" si="9"/>
        <v>24</v>
      </c>
      <c r="D75" s="51">
        <f t="shared" si="10"/>
        <v>292</v>
      </c>
      <c r="E75" s="36">
        <f t="shared" si="14"/>
        <v>10</v>
      </c>
      <c r="F75" s="24">
        <f>'報告シート（大同生命）'!F75</f>
        <v>0</v>
      </c>
      <c r="G75" s="7">
        <f>'報告シート（大同生命）'!G75</f>
        <v>5</v>
      </c>
      <c r="H75" s="24">
        <f>'報告シート（大同生命）'!H75</f>
        <v>0</v>
      </c>
      <c r="I75" s="7">
        <f>'報告シート（大同生命）'!I75</f>
        <v>5</v>
      </c>
      <c r="J75" s="24">
        <f>'報告シート（大同生命）'!J75</f>
        <v>0</v>
      </c>
      <c r="K75" s="10">
        <f>'報告シート（大同生命）'!K75</f>
        <v>0</v>
      </c>
      <c r="L75" s="24">
        <f>'報告シート（大同生命）'!L75</f>
        <v>0</v>
      </c>
      <c r="M75" s="78">
        <f t="shared" si="15"/>
        <v>136</v>
      </c>
      <c r="N75" s="24">
        <f>'報告シート（大同生命）'!N75</f>
        <v>1</v>
      </c>
      <c r="O75" s="7">
        <f>'報告シート（大同生命）'!O75</f>
        <v>110</v>
      </c>
      <c r="P75" s="24">
        <f>'報告シート（大同生命）'!P75</f>
        <v>1</v>
      </c>
      <c r="Q75" s="7">
        <f>'報告シート（大同生命）'!Q75</f>
        <v>26</v>
      </c>
      <c r="R75" s="24">
        <f>'報告シート（大同生命）'!R75</f>
        <v>0</v>
      </c>
      <c r="S75" s="10">
        <f>'報告シート（大同生命）'!S75</f>
        <v>0</v>
      </c>
      <c r="T75" s="84">
        <f>'報告シート（大同生命）'!T75</f>
        <v>0</v>
      </c>
      <c r="U75" s="70">
        <f t="shared" si="16"/>
        <v>9</v>
      </c>
      <c r="V75" s="7">
        <f>'報告シート（AIG損保)'!F75</f>
        <v>8</v>
      </c>
      <c r="W75" s="8">
        <f>'報告シート（AIG損保)'!G75</f>
        <v>1</v>
      </c>
      <c r="X75" s="147" t="s">
        <v>532</v>
      </c>
      <c r="Y75" s="18">
        <f t="shared" si="11"/>
        <v>69</v>
      </c>
      <c r="Z75" s="7">
        <f>'報告シート（AIG損保)'!J75</f>
        <v>66</v>
      </c>
      <c r="AA75" s="8">
        <f>'報告シート（AIG損保)'!K75</f>
        <v>3</v>
      </c>
      <c r="AB75" s="152" t="s">
        <v>532</v>
      </c>
      <c r="AC75" s="64">
        <f t="shared" si="17"/>
        <v>5</v>
      </c>
      <c r="AD75" s="7">
        <f>'報告シート（アフラック）'!F75</f>
        <v>4</v>
      </c>
      <c r="AE75" s="7">
        <f>'報告シート（アフラック）'!G75</f>
        <v>1</v>
      </c>
      <c r="AF75" s="156" t="s">
        <v>532</v>
      </c>
      <c r="AG75" s="64">
        <f t="shared" si="12"/>
        <v>87</v>
      </c>
      <c r="AH75" s="24">
        <f t="shared" si="13"/>
        <v>1</v>
      </c>
      <c r="AI75" s="9">
        <f>'報告シート（アフラック）'!K75</f>
        <v>58</v>
      </c>
      <c r="AJ75" s="21">
        <f>'報告シート（アフラック）'!L75</f>
        <v>1</v>
      </c>
      <c r="AK75" s="7">
        <f>'報告シート（アフラック）'!M75</f>
        <v>29</v>
      </c>
      <c r="AL75" s="24">
        <f>'報告シート（アフラック）'!N75</f>
        <v>0</v>
      </c>
      <c r="AM75" s="160" t="s">
        <v>532</v>
      </c>
      <c r="AN75" s="161" t="s">
        <v>532</v>
      </c>
      <c r="AO75" s="6"/>
    </row>
    <row r="76" spans="1:41" x14ac:dyDescent="0.4">
      <c r="A76" s="48" t="s">
        <v>445</v>
      </c>
      <c r="B76" s="49" t="s">
        <v>74</v>
      </c>
      <c r="C76" s="50">
        <f t="shared" si="9"/>
        <v>33</v>
      </c>
      <c r="D76" s="51">
        <f t="shared" si="10"/>
        <v>271</v>
      </c>
      <c r="E76" s="36">
        <f t="shared" si="14"/>
        <v>13</v>
      </c>
      <c r="F76" s="24">
        <f>'報告シート（大同生命）'!F76</f>
        <v>0</v>
      </c>
      <c r="G76" s="7">
        <f>'報告シート（大同生命）'!G76</f>
        <v>10</v>
      </c>
      <c r="H76" s="24">
        <f>'報告シート（大同生命）'!H76</f>
        <v>0</v>
      </c>
      <c r="I76" s="7">
        <f>'報告シート（大同生命）'!I76</f>
        <v>3</v>
      </c>
      <c r="J76" s="24">
        <f>'報告シート（大同生命）'!J76</f>
        <v>0</v>
      </c>
      <c r="K76" s="10">
        <f>'報告シート（大同生命）'!K76</f>
        <v>0</v>
      </c>
      <c r="L76" s="24">
        <f>'報告シート（大同生命）'!L76</f>
        <v>0</v>
      </c>
      <c r="M76" s="78">
        <f t="shared" si="15"/>
        <v>84</v>
      </c>
      <c r="N76" s="24">
        <f>'報告シート（大同生命）'!N76</f>
        <v>0</v>
      </c>
      <c r="O76" s="7">
        <f>'報告シート（大同生命）'!O76</f>
        <v>78</v>
      </c>
      <c r="P76" s="24">
        <f>'報告シート（大同生命）'!P76</f>
        <v>0</v>
      </c>
      <c r="Q76" s="7">
        <f>'報告シート（大同生命）'!Q76</f>
        <v>6</v>
      </c>
      <c r="R76" s="24">
        <f>'報告シート（大同生命）'!R76</f>
        <v>0</v>
      </c>
      <c r="S76" s="10">
        <f>'報告シート（大同生命）'!S76</f>
        <v>0</v>
      </c>
      <c r="T76" s="84">
        <f>'報告シート（大同生命）'!T76</f>
        <v>0</v>
      </c>
      <c r="U76" s="70">
        <f t="shared" si="16"/>
        <v>18</v>
      </c>
      <c r="V76" s="7">
        <f>'報告シート（AIG損保)'!F76</f>
        <v>16</v>
      </c>
      <c r="W76" s="8">
        <f>'報告シート（AIG損保)'!G76</f>
        <v>2</v>
      </c>
      <c r="X76" s="147" t="s">
        <v>532</v>
      </c>
      <c r="Y76" s="18">
        <f t="shared" si="11"/>
        <v>94</v>
      </c>
      <c r="Z76" s="7">
        <f>'報告シート（AIG損保)'!J76</f>
        <v>92</v>
      </c>
      <c r="AA76" s="8">
        <f>'報告シート（AIG損保)'!K76</f>
        <v>2</v>
      </c>
      <c r="AB76" s="152" t="s">
        <v>532</v>
      </c>
      <c r="AC76" s="64">
        <f t="shared" si="17"/>
        <v>2</v>
      </c>
      <c r="AD76" s="7">
        <f>'報告シート（アフラック）'!F76</f>
        <v>2</v>
      </c>
      <c r="AE76" s="7">
        <f>'報告シート（アフラック）'!G76</f>
        <v>0</v>
      </c>
      <c r="AF76" s="156" t="s">
        <v>532</v>
      </c>
      <c r="AG76" s="64">
        <f t="shared" si="12"/>
        <v>93</v>
      </c>
      <c r="AH76" s="24">
        <f t="shared" si="13"/>
        <v>4</v>
      </c>
      <c r="AI76" s="9">
        <f>'報告シート（アフラック）'!K76</f>
        <v>89</v>
      </c>
      <c r="AJ76" s="21">
        <f>'報告シート（アフラック）'!L76</f>
        <v>4</v>
      </c>
      <c r="AK76" s="7">
        <f>'報告シート（アフラック）'!M76</f>
        <v>4</v>
      </c>
      <c r="AL76" s="24">
        <f>'報告シート（アフラック）'!N76</f>
        <v>0</v>
      </c>
      <c r="AM76" s="160" t="s">
        <v>532</v>
      </c>
      <c r="AN76" s="161" t="s">
        <v>532</v>
      </c>
      <c r="AO76" s="6"/>
    </row>
    <row r="77" spans="1:41" x14ac:dyDescent="0.4">
      <c r="A77" s="48" t="s">
        <v>445</v>
      </c>
      <c r="B77" s="49" t="s">
        <v>75</v>
      </c>
      <c r="C77" s="50">
        <f t="shared" si="9"/>
        <v>47</v>
      </c>
      <c r="D77" s="51">
        <f t="shared" si="10"/>
        <v>277</v>
      </c>
      <c r="E77" s="36">
        <f t="shared" si="14"/>
        <v>19</v>
      </c>
      <c r="F77" s="24">
        <f>'報告シート（大同生命）'!F77</f>
        <v>0</v>
      </c>
      <c r="G77" s="7">
        <f>'報告シート（大同生命）'!G77</f>
        <v>15</v>
      </c>
      <c r="H77" s="24">
        <f>'報告シート（大同生命）'!H77</f>
        <v>0</v>
      </c>
      <c r="I77" s="7">
        <f>'報告シート（大同生命）'!I77</f>
        <v>4</v>
      </c>
      <c r="J77" s="24">
        <f>'報告シート（大同生命）'!J77</f>
        <v>0</v>
      </c>
      <c r="K77" s="10">
        <f>'報告シート（大同生命）'!K77</f>
        <v>0</v>
      </c>
      <c r="L77" s="24">
        <f>'報告シート（大同生命）'!L77</f>
        <v>0</v>
      </c>
      <c r="M77" s="78">
        <f t="shared" si="15"/>
        <v>122</v>
      </c>
      <c r="N77" s="24">
        <f>'報告シート（大同生命）'!N77</f>
        <v>1</v>
      </c>
      <c r="O77" s="7">
        <f>'報告シート（大同生命）'!O77</f>
        <v>106</v>
      </c>
      <c r="P77" s="24">
        <f>'報告シート（大同生命）'!P77</f>
        <v>1</v>
      </c>
      <c r="Q77" s="7">
        <f>'報告シート（大同生命）'!Q77</f>
        <v>16</v>
      </c>
      <c r="R77" s="24">
        <f>'報告シート（大同生命）'!R77</f>
        <v>0</v>
      </c>
      <c r="S77" s="10">
        <f>'報告シート（大同生命）'!S77</f>
        <v>0</v>
      </c>
      <c r="T77" s="84">
        <f>'報告シート（大同生命）'!T77</f>
        <v>0</v>
      </c>
      <c r="U77" s="70">
        <f t="shared" si="16"/>
        <v>22</v>
      </c>
      <c r="V77" s="7">
        <f>'報告シート（AIG損保)'!F77</f>
        <v>15</v>
      </c>
      <c r="W77" s="8">
        <f>'報告シート（AIG損保)'!G77</f>
        <v>7</v>
      </c>
      <c r="X77" s="147" t="s">
        <v>532</v>
      </c>
      <c r="Y77" s="18">
        <f t="shared" si="11"/>
        <v>71</v>
      </c>
      <c r="Z77" s="7">
        <f>'報告シート（AIG損保)'!J77</f>
        <v>63</v>
      </c>
      <c r="AA77" s="8">
        <f>'報告シート（AIG損保)'!K77</f>
        <v>8</v>
      </c>
      <c r="AB77" s="152" t="s">
        <v>532</v>
      </c>
      <c r="AC77" s="64">
        <f t="shared" si="17"/>
        <v>6</v>
      </c>
      <c r="AD77" s="7">
        <f>'報告シート（アフラック）'!F77</f>
        <v>2</v>
      </c>
      <c r="AE77" s="7">
        <f>'報告シート（アフラック）'!G77</f>
        <v>4</v>
      </c>
      <c r="AF77" s="156" t="s">
        <v>532</v>
      </c>
      <c r="AG77" s="64">
        <f t="shared" si="12"/>
        <v>84</v>
      </c>
      <c r="AH77" s="24">
        <f t="shared" si="13"/>
        <v>2</v>
      </c>
      <c r="AI77" s="9">
        <f>'報告シート（アフラック）'!K77</f>
        <v>44</v>
      </c>
      <c r="AJ77" s="21">
        <f>'報告シート（アフラック）'!L77</f>
        <v>2</v>
      </c>
      <c r="AK77" s="7">
        <f>'報告シート（アフラック）'!M77</f>
        <v>40</v>
      </c>
      <c r="AL77" s="24">
        <f>'報告シート（アフラック）'!N77</f>
        <v>0</v>
      </c>
      <c r="AM77" s="160" t="s">
        <v>532</v>
      </c>
      <c r="AN77" s="161" t="s">
        <v>532</v>
      </c>
      <c r="AO77" s="6"/>
    </row>
    <row r="78" spans="1:41" x14ac:dyDescent="0.4">
      <c r="A78" s="48" t="s">
        <v>445</v>
      </c>
      <c r="B78" s="49" t="s">
        <v>76</v>
      </c>
      <c r="C78" s="50">
        <f t="shared" si="9"/>
        <v>49</v>
      </c>
      <c r="D78" s="51">
        <f t="shared" si="10"/>
        <v>334</v>
      </c>
      <c r="E78" s="36">
        <f t="shared" si="14"/>
        <v>23</v>
      </c>
      <c r="F78" s="24">
        <f>'報告シート（大同生命）'!F78</f>
        <v>0</v>
      </c>
      <c r="G78" s="7">
        <f>'報告シート（大同生命）'!G78</f>
        <v>15</v>
      </c>
      <c r="H78" s="24">
        <f>'報告シート（大同生命）'!H78</f>
        <v>0</v>
      </c>
      <c r="I78" s="7">
        <f>'報告シート（大同生命）'!I78</f>
        <v>8</v>
      </c>
      <c r="J78" s="24">
        <f>'報告シート（大同生命）'!J78</f>
        <v>0</v>
      </c>
      <c r="K78" s="10">
        <f>'報告シート（大同生命）'!K78</f>
        <v>0</v>
      </c>
      <c r="L78" s="24">
        <f>'報告シート（大同生命）'!L78</f>
        <v>0</v>
      </c>
      <c r="M78" s="78">
        <f t="shared" si="15"/>
        <v>179</v>
      </c>
      <c r="N78" s="24">
        <f>'報告シート（大同生命）'!N78</f>
        <v>1</v>
      </c>
      <c r="O78" s="7">
        <f>'報告シート（大同生命）'!O78</f>
        <v>162</v>
      </c>
      <c r="P78" s="24">
        <f>'報告シート（大同生命）'!P78</f>
        <v>1</v>
      </c>
      <c r="Q78" s="7">
        <f>'報告シート（大同生命）'!Q78</f>
        <v>17</v>
      </c>
      <c r="R78" s="24">
        <f>'報告シート（大同生命）'!R78</f>
        <v>0</v>
      </c>
      <c r="S78" s="10">
        <f>'報告シート（大同生命）'!S78</f>
        <v>0</v>
      </c>
      <c r="T78" s="84">
        <f>'報告シート（大同生命）'!T78</f>
        <v>0</v>
      </c>
      <c r="U78" s="70">
        <f t="shared" si="16"/>
        <v>24</v>
      </c>
      <c r="V78" s="7">
        <f>'報告シート（AIG損保)'!F78</f>
        <v>21</v>
      </c>
      <c r="W78" s="8">
        <f>'報告シート（AIG損保)'!G78</f>
        <v>3</v>
      </c>
      <c r="X78" s="147" t="s">
        <v>532</v>
      </c>
      <c r="Y78" s="18">
        <f t="shared" si="11"/>
        <v>66</v>
      </c>
      <c r="Z78" s="7">
        <f>'報告シート（AIG損保)'!J78</f>
        <v>63</v>
      </c>
      <c r="AA78" s="8">
        <f>'報告シート（AIG損保)'!K78</f>
        <v>3</v>
      </c>
      <c r="AB78" s="152" t="s">
        <v>532</v>
      </c>
      <c r="AC78" s="64">
        <f t="shared" si="17"/>
        <v>2</v>
      </c>
      <c r="AD78" s="7">
        <f>'報告シート（アフラック）'!F78</f>
        <v>0</v>
      </c>
      <c r="AE78" s="7">
        <f>'報告シート（アフラック）'!G78</f>
        <v>2</v>
      </c>
      <c r="AF78" s="156" t="s">
        <v>532</v>
      </c>
      <c r="AG78" s="64">
        <f t="shared" si="12"/>
        <v>89</v>
      </c>
      <c r="AH78" s="24">
        <f t="shared" si="13"/>
        <v>4</v>
      </c>
      <c r="AI78" s="9">
        <f>'報告シート（アフラック）'!K78</f>
        <v>65</v>
      </c>
      <c r="AJ78" s="21">
        <f>'報告シート（アフラック）'!L78</f>
        <v>4</v>
      </c>
      <c r="AK78" s="7">
        <f>'報告シート（アフラック）'!M78</f>
        <v>24</v>
      </c>
      <c r="AL78" s="24">
        <f>'報告シート（アフラック）'!N78</f>
        <v>0</v>
      </c>
      <c r="AM78" s="160" t="s">
        <v>532</v>
      </c>
      <c r="AN78" s="161" t="s">
        <v>532</v>
      </c>
      <c r="AO78" s="6"/>
    </row>
    <row r="79" spans="1:41" x14ac:dyDescent="0.4">
      <c r="A79" s="48" t="s">
        <v>445</v>
      </c>
      <c r="B79" s="49" t="s">
        <v>77</v>
      </c>
      <c r="C79" s="50">
        <f t="shared" si="9"/>
        <v>34</v>
      </c>
      <c r="D79" s="51">
        <f t="shared" si="10"/>
        <v>205</v>
      </c>
      <c r="E79" s="36">
        <f t="shared" si="14"/>
        <v>12</v>
      </c>
      <c r="F79" s="24">
        <f>'報告シート（大同生命）'!F79</f>
        <v>0</v>
      </c>
      <c r="G79" s="7">
        <f>'報告シート（大同生命）'!G79</f>
        <v>12</v>
      </c>
      <c r="H79" s="24">
        <f>'報告シート（大同生命）'!H79</f>
        <v>0</v>
      </c>
      <c r="I79" s="7">
        <f>'報告シート（大同生命）'!I79</f>
        <v>0</v>
      </c>
      <c r="J79" s="24">
        <f>'報告シート（大同生命）'!J79</f>
        <v>0</v>
      </c>
      <c r="K79" s="10">
        <f>'報告シート（大同生命）'!K79</f>
        <v>0</v>
      </c>
      <c r="L79" s="24">
        <f>'報告シート（大同生命）'!L79</f>
        <v>0</v>
      </c>
      <c r="M79" s="78">
        <f t="shared" si="15"/>
        <v>71</v>
      </c>
      <c r="N79" s="24">
        <f>'報告シート（大同生命）'!N79</f>
        <v>0</v>
      </c>
      <c r="O79" s="7">
        <f>'報告シート（大同生命）'!O79</f>
        <v>63</v>
      </c>
      <c r="P79" s="24">
        <f>'報告シート（大同生命）'!P79</f>
        <v>0</v>
      </c>
      <c r="Q79" s="7">
        <f>'報告シート（大同生命）'!Q79</f>
        <v>8</v>
      </c>
      <c r="R79" s="24">
        <f>'報告シート（大同生命）'!R79</f>
        <v>0</v>
      </c>
      <c r="S79" s="10">
        <f>'報告シート（大同生命）'!S79</f>
        <v>0</v>
      </c>
      <c r="T79" s="84">
        <f>'報告シート（大同生命）'!T79</f>
        <v>0</v>
      </c>
      <c r="U79" s="70">
        <f t="shared" si="16"/>
        <v>17</v>
      </c>
      <c r="V79" s="7">
        <f>'報告シート（AIG損保)'!F79</f>
        <v>14</v>
      </c>
      <c r="W79" s="8">
        <f>'報告シート（AIG損保)'!G79</f>
        <v>3</v>
      </c>
      <c r="X79" s="147" t="s">
        <v>532</v>
      </c>
      <c r="Y79" s="18">
        <f t="shared" si="11"/>
        <v>70</v>
      </c>
      <c r="Z79" s="7">
        <f>'報告シート（AIG損保)'!J79</f>
        <v>67</v>
      </c>
      <c r="AA79" s="8">
        <f>'報告シート（AIG損保)'!K79</f>
        <v>3</v>
      </c>
      <c r="AB79" s="152" t="s">
        <v>532</v>
      </c>
      <c r="AC79" s="64">
        <f t="shared" si="17"/>
        <v>5</v>
      </c>
      <c r="AD79" s="7">
        <f>'報告シート（アフラック）'!F79</f>
        <v>1</v>
      </c>
      <c r="AE79" s="7">
        <f>'報告シート（アフラック）'!G79</f>
        <v>4</v>
      </c>
      <c r="AF79" s="156" t="s">
        <v>532</v>
      </c>
      <c r="AG79" s="64">
        <f t="shared" si="12"/>
        <v>64</v>
      </c>
      <c r="AH79" s="24">
        <f t="shared" si="13"/>
        <v>5</v>
      </c>
      <c r="AI79" s="9">
        <f>'報告シート（アフラック）'!K79</f>
        <v>44</v>
      </c>
      <c r="AJ79" s="21">
        <f>'報告シート（アフラック）'!L79</f>
        <v>4</v>
      </c>
      <c r="AK79" s="7">
        <f>'報告シート（アフラック）'!M79</f>
        <v>20</v>
      </c>
      <c r="AL79" s="24">
        <f>'報告シート（アフラック）'!N79</f>
        <v>1</v>
      </c>
      <c r="AM79" s="160" t="s">
        <v>532</v>
      </c>
      <c r="AN79" s="161" t="s">
        <v>532</v>
      </c>
      <c r="AO79" s="6"/>
    </row>
    <row r="80" spans="1:41" x14ac:dyDescent="0.4">
      <c r="A80" s="48" t="s">
        <v>445</v>
      </c>
      <c r="B80" s="49" t="s">
        <v>78</v>
      </c>
      <c r="C80" s="50">
        <f t="shared" si="9"/>
        <v>30</v>
      </c>
      <c r="D80" s="51">
        <f t="shared" si="10"/>
        <v>265</v>
      </c>
      <c r="E80" s="36">
        <f t="shared" si="14"/>
        <v>9</v>
      </c>
      <c r="F80" s="24">
        <f>'報告シート（大同生命）'!F80</f>
        <v>0</v>
      </c>
      <c r="G80" s="7">
        <f>'報告シート（大同生命）'!G80</f>
        <v>6</v>
      </c>
      <c r="H80" s="24">
        <f>'報告シート（大同生命）'!H80</f>
        <v>0</v>
      </c>
      <c r="I80" s="7">
        <f>'報告シート（大同生命）'!I80</f>
        <v>3</v>
      </c>
      <c r="J80" s="24">
        <f>'報告シート（大同生命）'!J80</f>
        <v>0</v>
      </c>
      <c r="K80" s="10">
        <f>'報告シート（大同生命）'!K80</f>
        <v>0</v>
      </c>
      <c r="L80" s="24">
        <f>'報告シート（大同生命）'!L80</f>
        <v>0</v>
      </c>
      <c r="M80" s="78">
        <f t="shared" si="15"/>
        <v>103</v>
      </c>
      <c r="N80" s="24">
        <f>'報告シート（大同生命）'!N80</f>
        <v>0</v>
      </c>
      <c r="O80" s="7">
        <f>'報告シート（大同生命）'!O80</f>
        <v>88</v>
      </c>
      <c r="P80" s="24">
        <f>'報告シート（大同生命）'!P80</f>
        <v>0</v>
      </c>
      <c r="Q80" s="7">
        <f>'報告シート（大同生命）'!Q80</f>
        <v>15</v>
      </c>
      <c r="R80" s="24">
        <f>'報告シート（大同生命）'!R80</f>
        <v>0</v>
      </c>
      <c r="S80" s="10">
        <f>'報告シート（大同生命）'!S80</f>
        <v>0</v>
      </c>
      <c r="T80" s="84">
        <f>'報告シート（大同生命）'!T80</f>
        <v>0</v>
      </c>
      <c r="U80" s="70">
        <f t="shared" si="16"/>
        <v>15</v>
      </c>
      <c r="V80" s="7">
        <f>'報告シート（AIG損保)'!F80</f>
        <v>12</v>
      </c>
      <c r="W80" s="8">
        <f>'報告シート（AIG損保)'!G80</f>
        <v>3</v>
      </c>
      <c r="X80" s="147" t="s">
        <v>532</v>
      </c>
      <c r="Y80" s="18">
        <f t="shared" si="11"/>
        <v>97</v>
      </c>
      <c r="Z80" s="7">
        <f>'報告シート（AIG損保)'!J80</f>
        <v>95</v>
      </c>
      <c r="AA80" s="8">
        <f>'報告シート（AIG損保)'!K80</f>
        <v>2</v>
      </c>
      <c r="AB80" s="152" t="s">
        <v>532</v>
      </c>
      <c r="AC80" s="64">
        <f t="shared" si="17"/>
        <v>6</v>
      </c>
      <c r="AD80" s="7">
        <f>'報告シート（アフラック）'!F80</f>
        <v>3</v>
      </c>
      <c r="AE80" s="7">
        <f>'報告シート（アフラック）'!G80</f>
        <v>3</v>
      </c>
      <c r="AF80" s="156" t="s">
        <v>532</v>
      </c>
      <c r="AG80" s="64">
        <f t="shared" si="12"/>
        <v>65</v>
      </c>
      <c r="AH80" s="24">
        <f t="shared" si="13"/>
        <v>20</v>
      </c>
      <c r="AI80" s="9">
        <f>'報告シート（アフラック）'!K80</f>
        <v>45</v>
      </c>
      <c r="AJ80" s="21">
        <f>'報告シート（アフラック）'!L80</f>
        <v>19</v>
      </c>
      <c r="AK80" s="7">
        <f>'報告シート（アフラック）'!M80</f>
        <v>20</v>
      </c>
      <c r="AL80" s="24">
        <f>'報告シート（アフラック）'!N80</f>
        <v>1</v>
      </c>
      <c r="AM80" s="160" t="s">
        <v>532</v>
      </c>
      <c r="AN80" s="161" t="s">
        <v>532</v>
      </c>
      <c r="AO80" s="6"/>
    </row>
    <row r="81" spans="1:41" x14ac:dyDescent="0.4">
      <c r="A81" s="48" t="s">
        <v>445</v>
      </c>
      <c r="B81" s="49" t="s">
        <v>79</v>
      </c>
      <c r="C81" s="50">
        <f t="shared" si="9"/>
        <v>4</v>
      </c>
      <c r="D81" s="51">
        <f t="shared" si="10"/>
        <v>40</v>
      </c>
      <c r="E81" s="36">
        <f t="shared" si="14"/>
        <v>2</v>
      </c>
      <c r="F81" s="24">
        <f>'報告シート（大同生命）'!F81</f>
        <v>0</v>
      </c>
      <c r="G81" s="7">
        <f>'報告シート（大同生命）'!G81</f>
        <v>2</v>
      </c>
      <c r="H81" s="24">
        <f>'報告シート（大同生命）'!H81</f>
        <v>0</v>
      </c>
      <c r="I81" s="7">
        <f>'報告シート（大同生命）'!I81</f>
        <v>0</v>
      </c>
      <c r="J81" s="24">
        <f>'報告シート（大同生命）'!J81</f>
        <v>0</v>
      </c>
      <c r="K81" s="10">
        <f>'報告シート（大同生命）'!K81</f>
        <v>0</v>
      </c>
      <c r="L81" s="24">
        <f>'報告シート（大同生命）'!L81</f>
        <v>0</v>
      </c>
      <c r="M81" s="78">
        <f t="shared" si="15"/>
        <v>16</v>
      </c>
      <c r="N81" s="24">
        <f>'報告シート（大同生命）'!N81</f>
        <v>0</v>
      </c>
      <c r="O81" s="7">
        <f>'報告シート（大同生命）'!O81</f>
        <v>15</v>
      </c>
      <c r="P81" s="24">
        <f>'報告シート（大同生命）'!P81</f>
        <v>0</v>
      </c>
      <c r="Q81" s="7">
        <f>'報告シート（大同生命）'!Q81</f>
        <v>1</v>
      </c>
      <c r="R81" s="24">
        <f>'報告シート（大同生命）'!R81</f>
        <v>0</v>
      </c>
      <c r="S81" s="10">
        <f>'報告シート（大同生命）'!S81</f>
        <v>0</v>
      </c>
      <c r="T81" s="84">
        <f>'報告シート（大同生命）'!T81</f>
        <v>0</v>
      </c>
      <c r="U81" s="70">
        <f t="shared" si="16"/>
        <v>1</v>
      </c>
      <c r="V81" s="7">
        <f>'報告シート（AIG損保)'!F81</f>
        <v>1</v>
      </c>
      <c r="W81" s="8">
        <f>'報告シート（AIG損保)'!G81</f>
        <v>0</v>
      </c>
      <c r="X81" s="147" t="s">
        <v>532</v>
      </c>
      <c r="Y81" s="18">
        <f t="shared" si="11"/>
        <v>2</v>
      </c>
      <c r="Z81" s="7">
        <f>'報告シート（AIG損保)'!J81</f>
        <v>2</v>
      </c>
      <c r="AA81" s="8">
        <f>'報告シート（AIG損保)'!K81</f>
        <v>0</v>
      </c>
      <c r="AB81" s="152" t="s">
        <v>532</v>
      </c>
      <c r="AC81" s="64">
        <f t="shared" si="17"/>
        <v>1</v>
      </c>
      <c r="AD81" s="7">
        <f>'報告シート（アフラック）'!F81</f>
        <v>1</v>
      </c>
      <c r="AE81" s="7">
        <f>'報告シート（アフラック）'!G81</f>
        <v>0</v>
      </c>
      <c r="AF81" s="156" t="s">
        <v>532</v>
      </c>
      <c r="AG81" s="64">
        <f t="shared" si="12"/>
        <v>22</v>
      </c>
      <c r="AH81" s="24">
        <f t="shared" si="13"/>
        <v>5</v>
      </c>
      <c r="AI81" s="9">
        <f>'報告シート（アフラック）'!K81</f>
        <v>22</v>
      </c>
      <c r="AJ81" s="21">
        <f>'報告シート（アフラック）'!L81</f>
        <v>5</v>
      </c>
      <c r="AK81" s="7">
        <f>'報告シート（アフラック）'!M81</f>
        <v>0</v>
      </c>
      <c r="AL81" s="24">
        <f>'報告シート（アフラック）'!N81</f>
        <v>0</v>
      </c>
      <c r="AM81" s="160" t="s">
        <v>532</v>
      </c>
      <c r="AN81" s="161" t="s">
        <v>532</v>
      </c>
      <c r="AO81" s="6"/>
    </row>
    <row r="82" spans="1:41" x14ac:dyDescent="0.4">
      <c r="A82" s="48" t="s">
        <v>445</v>
      </c>
      <c r="B82" s="49" t="s">
        <v>80</v>
      </c>
      <c r="C82" s="50">
        <f t="shared" si="9"/>
        <v>20</v>
      </c>
      <c r="D82" s="51">
        <f t="shared" si="10"/>
        <v>155</v>
      </c>
      <c r="E82" s="36">
        <f t="shared" si="14"/>
        <v>9</v>
      </c>
      <c r="F82" s="24">
        <f>'報告シート（大同生命）'!F82</f>
        <v>0</v>
      </c>
      <c r="G82" s="7">
        <f>'報告シート（大同生命）'!G82</f>
        <v>9</v>
      </c>
      <c r="H82" s="24">
        <f>'報告シート（大同生命）'!H82</f>
        <v>0</v>
      </c>
      <c r="I82" s="7">
        <f>'報告シート（大同生命）'!I82</f>
        <v>0</v>
      </c>
      <c r="J82" s="24">
        <f>'報告シート（大同生命）'!J82</f>
        <v>0</v>
      </c>
      <c r="K82" s="10">
        <f>'報告シート（大同生命）'!K82</f>
        <v>0</v>
      </c>
      <c r="L82" s="24">
        <f>'報告シート（大同生命）'!L82</f>
        <v>0</v>
      </c>
      <c r="M82" s="78">
        <f t="shared" si="15"/>
        <v>65</v>
      </c>
      <c r="N82" s="24">
        <f>'報告シート（大同生命）'!N82</f>
        <v>0</v>
      </c>
      <c r="O82" s="7">
        <f>'報告シート（大同生命）'!O82</f>
        <v>65</v>
      </c>
      <c r="P82" s="24">
        <f>'報告シート（大同生命）'!P82</f>
        <v>0</v>
      </c>
      <c r="Q82" s="7">
        <f>'報告シート（大同生命）'!Q82</f>
        <v>0</v>
      </c>
      <c r="R82" s="24">
        <f>'報告シート（大同生命）'!R82</f>
        <v>0</v>
      </c>
      <c r="S82" s="10">
        <f>'報告シート（大同生命）'!S82</f>
        <v>0</v>
      </c>
      <c r="T82" s="84">
        <f>'報告シート（大同生命）'!T82</f>
        <v>0</v>
      </c>
      <c r="U82" s="70">
        <f t="shared" si="16"/>
        <v>9</v>
      </c>
      <c r="V82" s="7">
        <f>'報告シート（AIG損保)'!F82</f>
        <v>6</v>
      </c>
      <c r="W82" s="8">
        <f>'報告シート（AIG損保)'!G82</f>
        <v>3</v>
      </c>
      <c r="X82" s="147" t="s">
        <v>532</v>
      </c>
      <c r="Y82" s="18">
        <f t="shared" si="11"/>
        <v>29</v>
      </c>
      <c r="Z82" s="7">
        <f>'報告シート（AIG損保)'!J82</f>
        <v>25</v>
      </c>
      <c r="AA82" s="8">
        <f>'報告シート（AIG損保)'!K82</f>
        <v>4</v>
      </c>
      <c r="AB82" s="152" t="s">
        <v>532</v>
      </c>
      <c r="AC82" s="64">
        <f t="shared" si="17"/>
        <v>2</v>
      </c>
      <c r="AD82" s="7">
        <f>'報告シート（アフラック）'!F82</f>
        <v>2</v>
      </c>
      <c r="AE82" s="7">
        <f>'報告シート（アフラック）'!G82</f>
        <v>0</v>
      </c>
      <c r="AF82" s="156" t="s">
        <v>532</v>
      </c>
      <c r="AG82" s="64">
        <f t="shared" si="12"/>
        <v>61</v>
      </c>
      <c r="AH82" s="24">
        <f t="shared" si="13"/>
        <v>6</v>
      </c>
      <c r="AI82" s="9">
        <f>'報告シート（アフラック）'!K82</f>
        <v>42</v>
      </c>
      <c r="AJ82" s="21">
        <f>'報告シート（アフラック）'!L82</f>
        <v>6</v>
      </c>
      <c r="AK82" s="7">
        <f>'報告シート（アフラック）'!M82</f>
        <v>19</v>
      </c>
      <c r="AL82" s="24">
        <f>'報告シート（アフラック）'!N82</f>
        <v>0</v>
      </c>
      <c r="AM82" s="160" t="s">
        <v>532</v>
      </c>
      <c r="AN82" s="161" t="s">
        <v>532</v>
      </c>
      <c r="AO82" s="6"/>
    </row>
    <row r="83" spans="1:41" x14ac:dyDescent="0.4">
      <c r="A83" s="48" t="s">
        <v>445</v>
      </c>
      <c r="B83" s="49" t="s">
        <v>81</v>
      </c>
      <c r="C83" s="50">
        <f t="shared" si="9"/>
        <v>12</v>
      </c>
      <c r="D83" s="51">
        <f t="shared" si="10"/>
        <v>160</v>
      </c>
      <c r="E83" s="36">
        <f t="shared" si="14"/>
        <v>5</v>
      </c>
      <c r="F83" s="24">
        <f>'報告シート（大同生命）'!F83</f>
        <v>0</v>
      </c>
      <c r="G83" s="7">
        <f>'報告シート（大同生命）'!G83</f>
        <v>3</v>
      </c>
      <c r="H83" s="24">
        <f>'報告シート（大同生命）'!H83</f>
        <v>0</v>
      </c>
      <c r="I83" s="7">
        <f>'報告シート（大同生命）'!I83</f>
        <v>2</v>
      </c>
      <c r="J83" s="24">
        <f>'報告シート（大同生命）'!J83</f>
        <v>0</v>
      </c>
      <c r="K83" s="10">
        <f>'報告シート（大同生命）'!K83</f>
        <v>0</v>
      </c>
      <c r="L83" s="24">
        <f>'報告シート（大同生命）'!L83</f>
        <v>0</v>
      </c>
      <c r="M83" s="78">
        <f t="shared" si="15"/>
        <v>54</v>
      </c>
      <c r="N83" s="24">
        <f>'報告シート（大同生命）'!N83</f>
        <v>1</v>
      </c>
      <c r="O83" s="7">
        <f>'報告シート（大同生命）'!O83</f>
        <v>48</v>
      </c>
      <c r="P83" s="24">
        <f>'報告シート（大同生命）'!P83</f>
        <v>1</v>
      </c>
      <c r="Q83" s="7">
        <f>'報告シート（大同生命）'!Q83</f>
        <v>6</v>
      </c>
      <c r="R83" s="24">
        <f>'報告シート（大同生命）'!R83</f>
        <v>0</v>
      </c>
      <c r="S83" s="10">
        <f>'報告シート（大同生命）'!S83</f>
        <v>0</v>
      </c>
      <c r="T83" s="84">
        <f>'報告シート（大同生命）'!T83</f>
        <v>0</v>
      </c>
      <c r="U83" s="70">
        <f t="shared" si="16"/>
        <v>5</v>
      </c>
      <c r="V83" s="7">
        <f>'報告シート（AIG損保)'!F83</f>
        <v>3</v>
      </c>
      <c r="W83" s="8">
        <f>'報告シート（AIG損保)'!G83</f>
        <v>2</v>
      </c>
      <c r="X83" s="147" t="s">
        <v>532</v>
      </c>
      <c r="Y83" s="18">
        <f t="shared" si="11"/>
        <v>29</v>
      </c>
      <c r="Z83" s="7">
        <f>'報告シート（AIG損保)'!J83</f>
        <v>27</v>
      </c>
      <c r="AA83" s="8">
        <f>'報告シート（AIG損保)'!K83</f>
        <v>2</v>
      </c>
      <c r="AB83" s="152" t="s">
        <v>532</v>
      </c>
      <c r="AC83" s="64">
        <f t="shared" si="17"/>
        <v>2</v>
      </c>
      <c r="AD83" s="7">
        <f>'報告シート（アフラック）'!F83</f>
        <v>2</v>
      </c>
      <c r="AE83" s="7">
        <f>'報告シート（アフラック）'!G83</f>
        <v>0</v>
      </c>
      <c r="AF83" s="156" t="s">
        <v>532</v>
      </c>
      <c r="AG83" s="64">
        <f t="shared" si="12"/>
        <v>77</v>
      </c>
      <c r="AH83" s="24">
        <f t="shared" si="13"/>
        <v>7</v>
      </c>
      <c r="AI83" s="9">
        <f>'報告シート（アフラック）'!K83</f>
        <v>62</v>
      </c>
      <c r="AJ83" s="21">
        <f>'報告シート（アフラック）'!L83</f>
        <v>7</v>
      </c>
      <c r="AK83" s="7">
        <f>'報告シート（アフラック）'!M83</f>
        <v>15</v>
      </c>
      <c r="AL83" s="24">
        <f>'報告シート（アフラック）'!N83</f>
        <v>0</v>
      </c>
      <c r="AM83" s="160" t="s">
        <v>532</v>
      </c>
      <c r="AN83" s="161" t="s">
        <v>532</v>
      </c>
      <c r="AO83" s="6"/>
    </row>
    <row r="84" spans="1:41" x14ac:dyDescent="0.4">
      <c r="A84" s="48" t="s">
        <v>445</v>
      </c>
      <c r="B84" s="49" t="s">
        <v>82</v>
      </c>
      <c r="C84" s="50">
        <f t="shared" si="9"/>
        <v>12</v>
      </c>
      <c r="D84" s="51">
        <f t="shared" si="10"/>
        <v>111</v>
      </c>
      <c r="E84" s="36">
        <f t="shared" si="14"/>
        <v>4</v>
      </c>
      <c r="F84" s="24">
        <f>'報告シート（大同生命）'!F84</f>
        <v>0</v>
      </c>
      <c r="G84" s="7">
        <f>'報告シート（大同生命）'!G84</f>
        <v>3</v>
      </c>
      <c r="H84" s="24">
        <f>'報告シート（大同生命）'!H84</f>
        <v>0</v>
      </c>
      <c r="I84" s="7">
        <f>'報告シート（大同生命）'!I84</f>
        <v>1</v>
      </c>
      <c r="J84" s="24">
        <f>'報告シート（大同生命）'!J84</f>
        <v>0</v>
      </c>
      <c r="K84" s="10">
        <f>'報告シート（大同生命）'!K84</f>
        <v>0</v>
      </c>
      <c r="L84" s="24">
        <f>'報告シート（大同生命）'!L84</f>
        <v>0</v>
      </c>
      <c r="M84" s="78">
        <f t="shared" si="15"/>
        <v>45</v>
      </c>
      <c r="N84" s="24">
        <f>'報告シート（大同生命）'!N84</f>
        <v>0</v>
      </c>
      <c r="O84" s="7">
        <f>'報告シート（大同生命）'!O84</f>
        <v>43</v>
      </c>
      <c r="P84" s="24">
        <f>'報告シート（大同生命）'!P84</f>
        <v>0</v>
      </c>
      <c r="Q84" s="7">
        <f>'報告シート（大同生命）'!Q84</f>
        <v>2</v>
      </c>
      <c r="R84" s="24">
        <f>'報告シート（大同生命）'!R84</f>
        <v>0</v>
      </c>
      <c r="S84" s="10">
        <f>'報告シート（大同生命）'!S84</f>
        <v>0</v>
      </c>
      <c r="T84" s="84">
        <f>'報告シート（大同生命）'!T84</f>
        <v>0</v>
      </c>
      <c r="U84" s="70">
        <f t="shared" si="16"/>
        <v>6</v>
      </c>
      <c r="V84" s="7">
        <f>'報告シート（AIG損保)'!F84</f>
        <v>5</v>
      </c>
      <c r="W84" s="8">
        <f>'報告シート（AIG損保)'!G84</f>
        <v>1</v>
      </c>
      <c r="X84" s="147" t="s">
        <v>532</v>
      </c>
      <c r="Y84" s="18">
        <f t="shared" si="11"/>
        <v>23</v>
      </c>
      <c r="Z84" s="7">
        <f>'報告シート（AIG損保)'!J84</f>
        <v>22</v>
      </c>
      <c r="AA84" s="8">
        <f>'報告シート（AIG損保)'!K84</f>
        <v>1</v>
      </c>
      <c r="AB84" s="152" t="s">
        <v>532</v>
      </c>
      <c r="AC84" s="64">
        <f t="shared" si="17"/>
        <v>2</v>
      </c>
      <c r="AD84" s="7">
        <f>'報告シート（アフラック）'!F84</f>
        <v>1</v>
      </c>
      <c r="AE84" s="7">
        <f>'報告シート（アフラック）'!G84</f>
        <v>1</v>
      </c>
      <c r="AF84" s="156" t="s">
        <v>532</v>
      </c>
      <c r="AG84" s="64">
        <f t="shared" si="12"/>
        <v>43</v>
      </c>
      <c r="AH84" s="24">
        <f t="shared" si="13"/>
        <v>5</v>
      </c>
      <c r="AI84" s="9">
        <f>'報告シート（アフラック）'!K84</f>
        <v>19</v>
      </c>
      <c r="AJ84" s="21">
        <f>'報告シート（アフラック）'!L84</f>
        <v>5</v>
      </c>
      <c r="AK84" s="7">
        <f>'報告シート（アフラック）'!M84</f>
        <v>24</v>
      </c>
      <c r="AL84" s="24">
        <f>'報告シート（アフラック）'!N84</f>
        <v>0</v>
      </c>
      <c r="AM84" s="160" t="s">
        <v>532</v>
      </c>
      <c r="AN84" s="161" t="s">
        <v>532</v>
      </c>
      <c r="AO84" s="6"/>
    </row>
    <row r="85" spans="1:41" x14ac:dyDescent="0.4">
      <c r="A85" s="48" t="s">
        <v>445</v>
      </c>
      <c r="B85" s="49" t="s">
        <v>83</v>
      </c>
      <c r="C85" s="50">
        <f t="shared" si="9"/>
        <v>32</v>
      </c>
      <c r="D85" s="51">
        <f t="shared" si="10"/>
        <v>240</v>
      </c>
      <c r="E85" s="36">
        <f t="shared" si="14"/>
        <v>9</v>
      </c>
      <c r="F85" s="24">
        <f>'報告シート（大同生命）'!F85</f>
        <v>0</v>
      </c>
      <c r="G85" s="7">
        <f>'報告シート（大同生命）'!G85</f>
        <v>6</v>
      </c>
      <c r="H85" s="24">
        <f>'報告シート（大同生命）'!H85</f>
        <v>0</v>
      </c>
      <c r="I85" s="7">
        <f>'報告シート（大同生命）'!I85</f>
        <v>3</v>
      </c>
      <c r="J85" s="24">
        <f>'報告シート（大同生命）'!J85</f>
        <v>0</v>
      </c>
      <c r="K85" s="10">
        <f>'報告シート（大同生命）'!K85</f>
        <v>0</v>
      </c>
      <c r="L85" s="24">
        <f>'報告シート（大同生命）'!L85</f>
        <v>0</v>
      </c>
      <c r="M85" s="78">
        <f t="shared" si="15"/>
        <v>93</v>
      </c>
      <c r="N85" s="24">
        <f>'報告シート（大同生命）'!N85</f>
        <v>2</v>
      </c>
      <c r="O85" s="7">
        <f>'報告シート（大同生命）'!O85</f>
        <v>81</v>
      </c>
      <c r="P85" s="24">
        <f>'報告シート（大同生命）'!P85</f>
        <v>2</v>
      </c>
      <c r="Q85" s="7">
        <f>'報告シート（大同生命）'!Q85</f>
        <v>12</v>
      </c>
      <c r="R85" s="24">
        <f>'報告シート（大同生命）'!R85</f>
        <v>0</v>
      </c>
      <c r="S85" s="10">
        <f>'報告シート（大同生命）'!S85</f>
        <v>0</v>
      </c>
      <c r="T85" s="84">
        <f>'報告シート（大同生命）'!T85</f>
        <v>0</v>
      </c>
      <c r="U85" s="70">
        <f t="shared" si="16"/>
        <v>16</v>
      </c>
      <c r="V85" s="7">
        <f>'報告シート（AIG損保)'!F85</f>
        <v>13</v>
      </c>
      <c r="W85" s="8">
        <f>'報告シート（AIG損保)'!G85</f>
        <v>3</v>
      </c>
      <c r="X85" s="147" t="s">
        <v>532</v>
      </c>
      <c r="Y85" s="18">
        <f t="shared" si="11"/>
        <v>88</v>
      </c>
      <c r="Z85" s="7">
        <f>'報告シート（AIG損保)'!J85</f>
        <v>84</v>
      </c>
      <c r="AA85" s="8">
        <f>'報告シート（AIG損保)'!K85</f>
        <v>4</v>
      </c>
      <c r="AB85" s="152" t="s">
        <v>532</v>
      </c>
      <c r="AC85" s="64">
        <f t="shared" si="17"/>
        <v>7</v>
      </c>
      <c r="AD85" s="7">
        <f>'報告シート（アフラック）'!F85</f>
        <v>4</v>
      </c>
      <c r="AE85" s="7">
        <f>'報告シート（アフラック）'!G85</f>
        <v>3</v>
      </c>
      <c r="AF85" s="156" t="s">
        <v>532</v>
      </c>
      <c r="AG85" s="64">
        <f t="shared" si="12"/>
        <v>59</v>
      </c>
      <c r="AH85" s="24">
        <f t="shared" si="13"/>
        <v>7</v>
      </c>
      <c r="AI85" s="9">
        <f>'報告シート（アフラック）'!K85</f>
        <v>45</v>
      </c>
      <c r="AJ85" s="21">
        <f>'報告シート（アフラック）'!L85</f>
        <v>7</v>
      </c>
      <c r="AK85" s="7">
        <f>'報告シート（アフラック）'!M85</f>
        <v>14</v>
      </c>
      <c r="AL85" s="24">
        <f>'報告シート（アフラック）'!N85</f>
        <v>0</v>
      </c>
      <c r="AM85" s="160" t="s">
        <v>532</v>
      </c>
      <c r="AN85" s="161" t="s">
        <v>532</v>
      </c>
      <c r="AO85" s="6"/>
    </row>
    <row r="86" spans="1:41" x14ac:dyDescent="0.4">
      <c r="A86" s="48" t="s">
        <v>445</v>
      </c>
      <c r="B86" s="49" t="s">
        <v>84</v>
      </c>
      <c r="C86" s="50">
        <f t="shared" si="9"/>
        <v>11</v>
      </c>
      <c r="D86" s="51">
        <f t="shared" si="10"/>
        <v>110</v>
      </c>
      <c r="E86" s="36">
        <f t="shared" si="14"/>
        <v>4</v>
      </c>
      <c r="F86" s="24">
        <f>'報告シート（大同生命）'!F86</f>
        <v>0</v>
      </c>
      <c r="G86" s="7">
        <f>'報告シート（大同生命）'!G86</f>
        <v>4</v>
      </c>
      <c r="H86" s="24">
        <f>'報告シート（大同生命）'!H86</f>
        <v>0</v>
      </c>
      <c r="I86" s="7">
        <f>'報告シート（大同生命）'!I86</f>
        <v>0</v>
      </c>
      <c r="J86" s="24">
        <f>'報告シート（大同生命）'!J86</f>
        <v>0</v>
      </c>
      <c r="K86" s="10">
        <f>'報告シート（大同生命）'!K86</f>
        <v>0</v>
      </c>
      <c r="L86" s="24">
        <f>'報告シート（大同生命）'!L86</f>
        <v>0</v>
      </c>
      <c r="M86" s="78">
        <f t="shared" si="15"/>
        <v>24</v>
      </c>
      <c r="N86" s="24">
        <f>'報告シート（大同生命）'!N86</f>
        <v>1</v>
      </c>
      <c r="O86" s="7">
        <f>'報告シート（大同生命）'!O86</f>
        <v>23</v>
      </c>
      <c r="P86" s="24">
        <f>'報告シート（大同生命）'!P86</f>
        <v>1</v>
      </c>
      <c r="Q86" s="7">
        <f>'報告シート（大同生命）'!Q86</f>
        <v>1</v>
      </c>
      <c r="R86" s="24">
        <f>'報告シート（大同生命）'!R86</f>
        <v>0</v>
      </c>
      <c r="S86" s="10">
        <f>'報告シート（大同生命）'!S86</f>
        <v>0</v>
      </c>
      <c r="T86" s="84">
        <f>'報告シート（大同生命）'!T86</f>
        <v>0</v>
      </c>
      <c r="U86" s="70">
        <f t="shared" si="16"/>
        <v>4</v>
      </c>
      <c r="V86" s="7">
        <f>'報告シート（AIG損保)'!F86</f>
        <v>2</v>
      </c>
      <c r="W86" s="8">
        <f>'報告シート（AIG損保)'!G86</f>
        <v>2</v>
      </c>
      <c r="X86" s="147" t="s">
        <v>532</v>
      </c>
      <c r="Y86" s="18">
        <f t="shared" si="11"/>
        <v>11</v>
      </c>
      <c r="Z86" s="7">
        <f>'報告シート（AIG損保)'!J86</f>
        <v>9</v>
      </c>
      <c r="AA86" s="8">
        <f>'報告シート（AIG損保)'!K86</f>
        <v>2</v>
      </c>
      <c r="AB86" s="152" t="s">
        <v>532</v>
      </c>
      <c r="AC86" s="64">
        <f t="shared" si="17"/>
        <v>3</v>
      </c>
      <c r="AD86" s="7">
        <f>'報告シート（アフラック）'!F86</f>
        <v>1</v>
      </c>
      <c r="AE86" s="7">
        <f>'報告シート（アフラック）'!G86</f>
        <v>2</v>
      </c>
      <c r="AF86" s="156" t="s">
        <v>532</v>
      </c>
      <c r="AG86" s="64">
        <f t="shared" si="12"/>
        <v>75</v>
      </c>
      <c r="AH86" s="24">
        <f t="shared" si="13"/>
        <v>7</v>
      </c>
      <c r="AI86" s="9">
        <f>'報告シート（アフラック）'!K86</f>
        <v>71</v>
      </c>
      <c r="AJ86" s="21">
        <f>'報告シート（アフラック）'!L86</f>
        <v>7</v>
      </c>
      <c r="AK86" s="7">
        <f>'報告シート（アフラック）'!M86</f>
        <v>4</v>
      </c>
      <c r="AL86" s="24">
        <f>'報告シート（アフラック）'!N86</f>
        <v>0</v>
      </c>
      <c r="AM86" s="160" t="s">
        <v>532</v>
      </c>
      <c r="AN86" s="161" t="s">
        <v>532</v>
      </c>
      <c r="AO86" s="6"/>
    </row>
    <row r="87" spans="1:41" x14ac:dyDescent="0.4">
      <c r="A87" s="48" t="s">
        <v>87</v>
      </c>
      <c r="B87" s="49" t="s">
        <v>85</v>
      </c>
      <c r="C87" s="50">
        <f t="shared" si="9"/>
        <v>39</v>
      </c>
      <c r="D87" s="51">
        <f t="shared" si="10"/>
        <v>234</v>
      </c>
      <c r="E87" s="36">
        <f t="shared" si="14"/>
        <v>11</v>
      </c>
      <c r="F87" s="24">
        <f>'報告シート（大同生命）'!F87</f>
        <v>0</v>
      </c>
      <c r="G87" s="7">
        <f>'報告シート（大同生命）'!G87</f>
        <v>10</v>
      </c>
      <c r="H87" s="24">
        <f>'報告シート（大同生命）'!H87</f>
        <v>0</v>
      </c>
      <c r="I87" s="7">
        <f>'報告シート（大同生命）'!I87</f>
        <v>1</v>
      </c>
      <c r="J87" s="24">
        <f>'報告シート（大同生命）'!J87</f>
        <v>0</v>
      </c>
      <c r="K87" s="10">
        <f>'報告シート（大同生命）'!K87</f>
        <v>0</v>
      </c>
      <c r="L87" s="24">
        <f>'報告シート（大同生命）'!L87</f>
        <v>0</v>
      </c>
      <c r="M87" s="78">
        <f t="shared" si="15"/>
        <v>78</v>
      </c>
      <c r="N87" s="24">
        <f>'報告シート（大同生命）'!N87</f>
        <v>1</v>
      </c>
      <c r="O87" s="7">
        <f>'報告シート（大同生命）'!O87</f>
        <v>72</v>
      </c>
      <c r="P87" s="24">
        <f>'報告シート（大同生命）'!P87</f>
        <v>1</v>
      </c>
      <c r="Q87" s="7">
        <f>'報告シート（大同生命）'!Q87</f>
        <v>6</v>
      </c>
      <c r="R87" s="24">
        <f>'報告シート（大同生命）'!R87</f>
        <v>0</v>
      </c>
      <c r="S87" s="10">
        <f>'報告シート（大同生命）'!S87</f>
        <v>0</v>
      </c>
      <c r="T87" s="84">
        <f>'報告シート（大同生命）'!T87</f>
        <v>0</v>
      </c>
      <c r="U87" s="70">
        <f t="shared" si="16"/>
        <v>14</v>
      </c>
      <c r="V87" s="7">
        <f>'報告シート（AIG損保)'!F87</f>
        <v>9</v>
      </c>
      <c r="W87" s="8">
        <f>'報告シート（AIG損保)'!G87</f>
        <v>5</v>
      </c>
      <c r="X87" s="147" t="s">
        <v>532</v>
      </c>
      <c r="Y87" s="18">
        <f t="shared" si="11"/>
        <v>47</v>
      </c>
      <c r="Z87" s="7">
        <f>'報告シート（AIG損保)'!J87</f>
        <v>41</v>
      </c>
      <c r="AA87" s="8">
        <f>'報告シート（AIG損保)'!K87</f>
        <v>6</v>
      </c>
      <c r="AB87" s="152" t="s">
        <v>532</v>
      </c>
      <c r="AC87" s="64">
        <f t="shared" si="17"/>
        <v>14</v>
      </c>
      <c r="AD87" s="7">
        <f>'報告シート（アフラック）'!F87</f>
        <v>10</v>
      </c>
      <c r="AE87" s="7">
        <f>'報告シート（アフラック）'!G87</f>
        <v>4</v>
      </c>
      <c r="AF87" s="156" t="s">
        <v>532</v>
      </c>
      <c r="AG87" s="64">
        <f t="shared" si="12"/>
        <v>109</v>
      </c>
      <c r="AH87" s="24">
        <f t="shared" si="13"/>
        <v>23</v>
      </c>
      <c r="AI87" s="9">
        <f>'報告シート（アフラック）'!K87</f>
        <v>80</v>
      </c>
      <c r="AJ87" s="21">
        <f>'報告シート（アフラック）'!L87</f>
        <v>23</v>
      </c>
      <c r="AK87" s="7">
        <f>'報告シート（アフラック）'!M87</f>
        <v>29</v>
      </c>
      <c r="AL87" s="24">
        <f>'報告シート（アフラック）'!N87</f>
        <v>0</v>
      </c>
      <c r="AM87" s="160" t="s">
        <v>532</v>
      </c>
      <c r="AN87" s="161" t="s">
        <v>532</v>
      </c>
      <c r="AO87" s="6"/>
    </row>
    <row r="88" spans="1:41" x14ac:dyDescent="0.4">
      <c r="A88" s="48" t="s">
        <v>87</v>
      </c>
      <c r="B88" s="49" t="s">
        <v>86</v>
      </c>
      <c r="C88" s="50">
        <f t="shared" si="9"/>
        <v>15</v>
      </c>
      <c r="D88" s="51">
        <f t="shared" si="10"/>
        <v>153</v>
      </c>
      <c r="E88" s="36">
        <f t="shared" si="14"/>
        <v>7</v>
      </c>
      <c r="F88" s="24">
        <f>'報告シート（大同生命）'!F88</f>
        <v>0</v>
      </c>
      <c r="G88" s="7">
        <f>'報告シート（大同生命）'!G88</f>
        <v>5</v>
      </c>
      <c r="H88" s="24">
        <f>'報告シート（大同生命）'!H88</f>
        <v>0</v>
      </c>
      <c r="I88" s="7">
        <f>'報告シート（大同生命）'!I88</f>
        <v>2</v>
      </c>
      <c r="J88" s="24">
        <f>'報告シート（大同生命）'!J88</f>
        <v>0</v>
      </c>
      <c r="K88" s="10">
        <f>'報告シート（大同生命）'!K88</f>
        <v>0</v>
      </c>
      <c r="L88" s="24">
        <f>'報告シート（大同生命）'!L88</f>
        <v>0</v>
      </c>
      <c r="M88" s="78">
        <f t="shared" si="15"/>
        <v>33</v>
      </c>
      <c r="N88" s="24">
        <f>'報告シート（大同生命）'!N88</f>
        <v>1</v>
      </c>
      <c r="O88" s="7">
        <f>'報告シート（大同生命）'!O88</f>
        <v>28</v>
      </c>
      <c r="P88" s="24">
        <f>'報告シート（大同生命）'!P88</f>
        <v>1</v>
      </c>
      <c r="Q88" s="7">
        <f>'報告シート（大同生命）'!Q88</f>
        <v>5</v>
      </c>
      <c r="R88" s="24">
        <f>'報告シート（大同生命）'!R88</f>
        <v>0</v>
      </c>
      <c r="S88" s="10">
        <f>'報告シート（大同生命）'!S88</f>
        <v>0</v>
      </c>
      <c r="T88" s="84">
        <f>'報告シート（大同生命）'!T88</f>
        <v>0</v>
      </c>
      <c r="U88" s="70">
        <f t="shared" si="16"/>
        <v>7</v>
      </c>
      <c r="V88" s="7">
        <f>'報告シート（AIG損保)'!F88</f>
        <v>5</v>
      </c>
      <c r="W88" s="8">
        <f>'報告シート（AIG損保)'!G88</f>
        <v>2</v>
      </c>
      <c r="X88" s="147" t="s">
        <v>532</v>
      </c>
      <c r="Y88" s="18">
        <f t="shared" si="11"/>
        <v>23</v>
      </c>
      <c r="Z88" s="7">
        <f>'報告シート（AIG損保)'!J88</f>
        <v>21</v>
      </c>
      <c r="AA88" s="8">
        <f>'報告シート（AIG損保)'!K88</f>
        <v>2</v>
      </c>
      <c r="AB88" s="152" t="s">
        <v>532</v>
      </c>
      <c r="AC88" s="64">
        <f t="shared" si="17"/>
        <v>1</v>
      </c>
      <c r="AD88" s="7">
        <f>'報告シート（アフラック）'!F88</f>
        <v>0</v>
      </c>
      <c r="AE88" s="7">
        <f>'報告シート（アフラック）'!G88</f>
        <v>1</v>
      </c>
      <c r="AF88" s="156" t="s">
        <v>532</v>
      </c>
      <c r="AG88" s="64">
        <f t="shared" si="12"/>
        <v>97</v>
      </c>
      <c r="AH88" s="24">
        <f t="shared" si="13"/>
        <v>8</v>
      </c>
      <c r="AI88" s="9">
        <f>'報告シート（アフラック）'!K88</f>
        <v>86</v>
      </c>
      <c r="AJ88" s="21">
        <f>'報告シート（アフラック）'!L88</f>
        <v>8</v>
      </c>
      <c r="AK88" s="7">
        <f>'報告シート（アフラック）'!M88</f>
        <v>11</v>
      </c>
      <c r="AL88" s="24">
        <f>'報告シート（アフラック）'!N88</f>
        <v>0</v>
      </c>
      <c r="AM88" s="160" t="s">
        <v>532</v>
      </c>
      <c r="AN88" s="161" t="s">
        <v>532</v>
      </c>
      <c r="AO88" s="6"/>
    </row>
    <row r="89" spans="1:41" x14ac:dyDescent="0.4">
      <c r="A89" s="48" t="s">
        <v>87</v>
      </c>
      <c r="B89" s="49" t="s">
        <v>87</v>
      </c>
      <c r="C89" s="50">
        <f t="shared" si="9"/>
        <v>7</v>
      </c>
      <c r="D89" s="51">
        <f t="shared" si="10"/>
        <v>84</v>
      </c>
      <c r="E89" s="36">
        <f t="shared" si="14"/>
        <v>0</v>
      </c>
      <c r="F89" s="24">
        <f>'報告シート（大同生命）'!F89</f>
        <v>0</v>
      </c>
      <c r="G89" s="7">
        <f>'報告シート（大同生命）'!G89</f>
        <v>0</v>
      </c>
      <c r="H89" s="24">
        <f>'報告シート（大同生命）'!H89</f>
        <v>0</v>
      </c>
      <c r="I89" s="7">
        <f>'報告シート（大同生命）'!I89</f>
        <v>0</v>
      </c>
      <c r="J89" s="24">
        <f>'報告シート（大同生命）'!J89</f>
        <v>0</v>
      </c>
      <c r="K89" s="10">
        <f>'報告シート（大同生命）'!K89</f>
        <v>0</v>
      </c>
      <c r="L89" s="24">
        <f>'報告シート（大同生命）'!L89</f>
        <v>0</v>
      </c>
      <c r="M89" s="78">
        <f t="shared" si="15"/>
        <v>31</v>
      </c>
      <c r="N89" s="24">
        <f>'報告シート（大同生命）'!N89</f>
        <v>0</v>
      </c>
      <c r="O89" s="7">
        <f>'報告シート（大同生命）'!O89</f>
        <v>29</v>
      </c>
      <c r="P89" s="24">
        <f>'報告シート（大同生命）'!P89</f>
        <v>0</v>
      </c>
      <c r="Q89" s="7">
        <f>'報告シート（大同生命）'!Q89</f>
        <v>2</v>
      </c>
      <c r="R89" s="24">
        <f>'報告シート（大同生命）'!R89</f>
        <v>0</v>
      </c>
      <c r="S89" s="10">
        <f>'報告シート（大同生命）'!S89</f>
        <v>0</v>
      </c>
      <c r="T89" s="84">
        <f>'報告シート（大同生命）'!T89</f>
        <v>0</v>
      </c>
      <c r="U89" s="70">
        <f t="shared" si="16"/>
        <v>7</v>
      </c>
      <c r="V89" s="7">
        <f>'報告シート（AIG損保)'!F89</f>
        <v>3</v>
      </c>
      <c r="W89" s="8">
        <f>'報告シート（AIG損保)'!G89</f>
        <v>4</v>
      </c>
      <c r="X89" s="147" t="s">
        <v>532</v>
      </c>
      <c r="Y89" s="18">
        <f t="shared" si="11"/>
        <v>15</v>
      </c>
      <c r="Z89" s="7">
        <f>'報告シート（AIG損保)'!J89</f>
        <v>10</v>
      </c>
      <c r="AA89" s="8">
        <f>'報告シート（AIG損保)'!K89</f>
        <v>5</v>
      </c>
      <c r="AB89" s="152" t="s">
        <v>532</v>
      </c>
      <c r="AC89" s="64">
        <f t="shared" si="17"/>
        <v>0</v>
      </c>
      <c r="AD89" s="7">
        <f>'報告シート（アフラック）'!F89</f>
        <v>0</v>
      </c>
      <c r="AE89" s="7">
        <f>'報告シート（アフラック）'!G89</f>
        <v>0</v>
      </c>
      <c r="AF89" s="156" t="s">
        <v>532</v>
      </c>
      <c r="AG89" s="64">
        <f t="shared" si="12"/>
        <v>38</v>
      </c>
      <c r="AH89" s="24">
        <f t="shared" si="13"/>
        <v>4</v>
      </c>
      <c r="AI89" s="9">
        <f>'報告シート（アフラック）'!K89</f>
        <v>31</v>
      </c>
      <c r="AJ89" s="21">
        <f>'報告シート（アフラック）'!L89</f>
        <v>4</v>
      </c>
      <c r="AK89" s="7">
        <f>'報告シート（アフラック）'!M89</f>
        <v>7</v>
      </c>
      <c r="AL89" s="24">
        <f>'報告シート（アフラック）'!N89</f>
        <v>0</v>
      </c>
      <c r="AM89" s="160" t="s">
        <v>532</v>
      </c>
      <c r="AN89" s="161" t="s">
        <v>532</v>
      </c>
      <c r="AO89" s="6"/>
    </row>
    <row r="90" spans="1:41" x14ac:dyDescent="0.4">
      <c r="A90" s="48" t="s">
        <v>87</v>
      </c>
      <c r="B90" s="49" t="s">
        <v>88</v>
      </c>
      <c r="C90" s="50">
        <f t="shared" si="9"/>
        <v>6</v>
      </c>
      <c r="D90" s="51">
        <f t="shared" si="10"/>
        <v>47</v>
      </c>
      <c r="E90" s="36">
        <f t="shared" si="14"/>
        <v>1</v>
      </c>
      <c r="F90" s="24">
        <f>'報告シート（大同生命）'!F90</f>
        <v>0</v>
      </c>
      <c r="G90" s="7">
        <f>'報告シート（大同生命）'!G90</f>
        <v>1</v>
      </c>
      <c r="H90" s="24">
        <f>'報告シート（大同生命）'!H90</f>
        <v>0</v>
      </c>
      <c r="I90" s="7">
        <f>'報告シート（大同生命）'!I90</f>
        <v>0</v>
      </c>
      <c r="J90" s="24">
        <f>'報告シート（大同生命）'!J90</f>
        <v>0</v>
      </c>
      <c r="K90" s="10">
        <f>'報告シート（大同生命）'!K90</f>
        <v>0</v>
      </c>
      <c r="L90" s="24">
        <f>'報告シート（大同生命）'!L90</f>
        <v>0</v>
      </c>
      <c r="M90" s="78">
        <f t="shared" si="15"/>
        <v>24</v>
      </c>
      <c r="N90" s="24">
        <f>'報告シート（大同生命）'!N90</f>
        <v>0</v>
      </c>
      <c r="O90" s="7">
        <f>'報告シート（大同生命）'!O90</f>
        <v>24</v>
      </c>
      <c r="P90" s="24">
        <f>'報告シート（大同生命）'!P90</f>
        <v>0</v>
      </c>
      <c r="Q90" s="7">
        <f>'報告シート（大同生命）'!Q90</f>
        <v>0</v>
      </c>
      <c r="R90" s="24">
        <f>'報告シート（大同生命）'!R90</f>
        <v>0</v>
      </c>
      <c r="S90" s="10">
        <f>'報告シート（大同生命）'!S90</f>
        <v>0</v>
      </c>
      <c r="T90" s="84">
        <f>'報告シート（大同生命）'!T90</f>
        <v>0</v>
      </c>
      <c r="U90" s="70">
        <f t="shared" si="16"/>
        <v>2</v>
      </c>
      <c r="V90" s="7">
        <f>'報告シート（AIG損保)'!F90</f>
        <v>0</v>
      </c>
      <c r="W90" s="8">
        <f>'報告シート（AIG損保)'!G90</f>
        <v>2</v>
      </c>
      <c r="X90" s="147" t="s">
        <v>532</v>
      </c>
      <c r="Y90" s="18">
        <f t="shared" si="11"/>
        <v>6</v>
      </c>
      <c r="Z90" s="7">
        <f>'報告シート（AIG損保)'!J90</f>
        <v>4</v>
      </c>
      <c r="AA90" s="8">
        <f>'報告シート（AIG損保)'!K90</f>
        <v>2</v>
      </c>
      <c r="AB90" s="152" t="s">
        <v>532</v>
      </c>
      <c r="AC90" s="64">
        <f t="shared" si="17"/>
        <v>3</v>
      </c>
      <c r="AD90" s="7">
        <f>'報告シート（アフラック）'!F90</f>
        <v>2</v>
      </c>
      <c r="AE90" s="7">
        <f>'報告シート（アフラック）'!G90</f>
        <v>1</v>
      </c>
      <c r="AF90" s="156" t="s">
        <v>532</v>
      </c>
      <c r="AG90" s="64">
        <f t="shared" si="12"/>
        <v>17</v>
      </c>
      <c r="AH90" s="24">
        <f t="shared" si="13"/>
        <v>6</v>
      </c>
      <c r="AI90" s="9">
        <f>'報告シート（アフラック）'!K90</f>
        <v>13</v>
      </c>
      <c r="AJ90" s="21">
        <f>'報告シート（アフラック）'!L90</f>
        <v>6</v>
      </c>
      <c r="AK90" s="7">
        <f>'報告シート（アフラック）'!M90</f>
        <v>4</v>
      </c>
      <c r="AL90" s="24">
        <f>'報告シート（アフラック）'!N90</f>
        <v>0</v>
      </c>
      <c r="AM90" s="160" t="s">
        <v>532</v>
      </c>
      <c r="AN90" s="161" t="s">
        <v>532</v>
      </c>
      <c r="AO90" s="6"/>
    </row>
    <row r="91" spans="1:41" x14ac:dyDescent="0.4">
      <c r="A91" s="48" t="s">
        <v>446</v>
      </c>
      <c r="B91" s="49" t="s">
        <v>89</v>
      </c>
      <c r="C91" s="50">
        <f t="shared" si="9"/>
        <v>57</v>
      </c>
      <c r="D91" s="51">
        <f t="shared" si="10"/>
        <v>225</v>
      </c>
      <c r="E91" s="36">
        <f t="shared" si="14"/>
        <v>18</v>
      </c>
      <c r="F91" s="24">
        <f>'報告シート（大同生命）'!F91</f>
        <v>0</v>
      </c>
      <c r="G91" s="7">
        <f>'報告シート（大同生命）'!G91</f>
        <v>15</v>
      </c>
      <c r="H91" s="24">
        <f>'報告シート（大同生命）'!H91</f>
        <v>0</v>
      </c>
      <c r="I91" s="7">
        <f>'報告シート（大同生命）'!I91</f>
        <v>3</v>
      </c>
      <c r="J91" s="24">
        <f>'報告シート（大同生命）'!J91</f>
        <v>0</v>
      </c>
      <c r="K91" s="10">
        <f>'報告シート（大同生命）'!K91</f>
        <v>0</v>
      </c>
      <c r="L91" s="24">
        <f>'報告シート（大同生命）'!L91</f>
        <v>0</v>
      </c>
      <c r="M91" s="78">
        <f t="shared" si="15"/>
        <v>112</v>
      </c>
      <c r="N91" s="24">
        <f>'報告シート（大同生命）'!N91</f>
        <v>0</v>
      </c>
      <c r="O91" s="7">
        <f>'報告シート（大同生命）'!O91</f>
        <v>100</v>
      </c>
      <c r="P91" s="24">
        <f>'報告シート（大同生命）'!P91</f>
        <v>0</v>
      </c>
      <c r="Q91" s="7">
        <f>'報告シート（大同生命）'!Q91</f>
        <v>12</v>
      </c>
      <c r="R91" s="24">
        <f>'報告シート（大同生命）'!R91</f>
        <v>0</v>
      </c>
      <c r="S91" s="10">
        <f>'報告シート（大同生命）'!S91</f>
        <v>0</v>
      </c>
      <c r="T91" s="84">
        <f>'報告シート（大同生命）'!T91</f>
        <v>0</v>
      </c>
      <c r="U91" s="70">
        <f t="shared" si="16"/>
        <v>30</v>
      </c>
      <c r="V91" s="7">
        <f>'報告シート（AIG損保)'!F91</f>
        <v>26</v>
      </c>
      <c r="W91" s="8">
        <f>'報告シート（AIG損保)'!G91</f>
        <v>4</v>
      </c>
      <c r="X91" s="147" t="s">
        <v>532</v>
      </c>
      <c r="Y91" s="18">
        <f t="shared" si="11"/>
        <v>54</v>
      </c>
      <c r="Z91" s="7">
        <f>'報告シート（AIG損保)'!J91</f>
        <v>50</v>
      </c>
      <c r="AA91" s="8">
        <f>'報告シート（AIG損保)'!K91</f>
        <v>4</v>
      </c>
      <c r="AB91" s="152" t="s">
        <v>532</v>
      </c>
      <c r="AC91" s="64">
        <f t="shared" si="17"/>
        <v>9</v>
      </c>
      <c r="AD91" s="7">
        <f>'報告シート（アフラック）'!F91</f>
        <v>3</v>
      </c>
      <c r="AE91" s="7">
        <f>'報告シート（アフラック）'!G91</f>
        <v>6</v>
      </c>
      <c r="AF91" s="156" t="s">
        <v>532</v>
      </c>
      <c r="AG91" s="64">
        <f t="shared" si="12"/>
        <v>59</v>
      </c>
      <c r="AH91" s="24">
        <f t="shared" si="13"/>
        <v>5</v>
      </c>
      <c r="AI91" s="9">
        <f>'報告シート（アフラック）'!K91</f>
        <v>37</v>
      </c>
      <c r="AJ91" s="21">
        <f>'報告シート（アフラック）'!L91</f>
        <v>5</v>
      </c>
      <c r="AK91" s="7">
        <f>'報告シート（アフラック）'!M91</f>
        <v>22</v>
      </c>
      <c r="AL91" s="24">
        <f>'報告シート（アフラック）'!N91</f>
        <v>0</v>
      </c>
      <c r="AM91" s="160" t="s">
        <v>532</v>
      </c>
      <c r="AN91" s="161" t="s">
        <v>532</v>
      </c>
      <c r="AO91" s="6"/>
    </row>
    <row r="92" spans="1:41" x14ac:dyDescent="0.4">
      <c r="A92" s="48" t="s">
        <v>446</v>
      </c>
      <c r="B92" s="49" t="s">
        <v>90</v>
      </c>
      <c r="C92" s="50">
        <f t="shared" si="9"/>
        <v>30</v>
      </c>
      <c r="D92" s="51">
        <f t="shared" si="10"/>
        <v>233</v>
      </c>
      <c r="E92" s="36">
        <f t="shared" si="14"/>
        <v>11</v>
      </c>
      <c r="F92" s="24">
        <f>'報告シート（大同生命）'!F92</f>
        <v>0</v>
      </c>
      <c r="G92" s="7">
        <f>'報告シート（大同生命）'!G92</f>
        <v>8</v>
      </c>
      <c r="H92" s="24">
        <f>'報告シート（大同生命）'!H92</f>
        <v>0</v>
      </c>
      <c r="I92" s="7">
        <f>'報告シート（大同生命）'!I92</f>
        <v>3</v>
      </c>
      <c r="J92" s="24">
        <f>'報告シート（大同生命）'!J92</f>
        <v>0</v>
      </c>
      <c r="K92" s="10">
        <f>'報告シート（大同生命）'!K92</f>
        <v>0</v>
      </c>
      <c r="L92" s="24">
        <f>'報告シート（大同生命）'!L92</f>
        <v>0</v>
      </c>
      <c r="M92" s="78">
        <f t="shared" si="15"/>
        <v>105</v>
      </c>
      <c r="N92" s="24">
        <f>'報告シート（大同生命）'!N92</f>
        <v>0</v>
      </c>
      <c r="O92" s="7">
        <f>'報告シート（大同生命）'!O92</f>
        <v>86</v>
      </c>
      <c r="P92" s="24">
        <f>'報告シート（大同生命）'!P92</f>
        <v>0</v>
      </c>
      <c r="Q92" s="7">
        <f>'報告シート（大同生命）'!Q92</f>
        <v>19</v>
      </c>
      <c r="R92" s="24">
        <f>'報告シート（大同生命）'!R92</f>
        <v>0</v>
      </c>
      <c r="S92" s="10">
        <f>'報告シート（大同生命）'!S92</f>
        <v>0</v>
      </c>
      <c r="T92" s="84">
        <f>'報告シート（大同生命）'!T92</f>
        <v>0</v>
      </c>
      <c r="U92" s="70">
        <f t="shared" si="16"/>
        <v>13</v>
      </c>
      <c r="V92" s="7">
        <f>'報告シート（AIG損保)'!F92</f>
        <v>10</v>
      </c>
      <c r="W92" s="8">
        <f>'報告シート（AIG損保)'!G92</f>
        <v>3</v>
      </c>
      <c r="X92" s="147" t="s">
        <v>532</v>
      </c>
      <c r="Y92" s="18">
        <f t="shared" si="11"/>
        <v>46</v>
      </c>
      <c r="Z92" s="7">
        <f>'報告シート（AIG損保)'!J92</f>
        <v>43</v>
      </c>
      <c r="AA92" s="8">
        <f>'報告シート（AIG損保)'!K92</f>
        <v>3</v>
      </c>
      <c r="AB92" s="152" t="s">
        <v>532</v>
      </c>
      <c r="AC92" s="64">
        <f t="shared" si="17"/>
        <v>6</v>
      </c>
      <c r="AD92" s="7">
        <f>'報告シート（アフラック）'!F92</f>
        <v>3</v>
      </c>
      <c r="AE92" s="7">
        <f>'報告シート（アフラック）'!G92</f>
        <v>3</v>
      </c>
      <c r="AF92" s="156" t="s">
        <v>532</v>
      </c>
      <c r="AG92" s="64">
        <f t="shared" si="12"/>
        <v>82</v>
      </c>
      <c r="AH92" s="24">
        <f t="shared" si="13"/>
        <v>11</v>
      </c>
      <c r="AI92" s="9">
        <f>'報告シート（アフラック）'!K92</f>
        <v>73</v>
      </c>
      <c r="AJ92" s="21">
        <f>'報告シート（アフラック）'!L92</f>
        <v>11</v>
      </c>
      <c r="AK92" s="7">
        <f>'報告シート（アフラック）'!M92</f>
        <v>9</v>
      </c>
      <c r="AL92" s="24">
        <f>'報告シート（アフラック）'!N92</f>
        <v>0</v>
      </c>
      <c r="AM92" s="160" t="s">
        <v>532</v>
      </c>
      <c r="AN92" s="161" t="s">
        <v>532</v>
      </c>
      <c r="AO92" s="6"/>
    </row>
    <row r="93" spans="1:41" x14ac:dyDescent="0.4">
      <c r="A93" s="48" t="s">
        <v>446</v>
      </c>
      <c r="B93" s="49" t="s">
        <v>91</v>
      </c>
      <c r="C93" s="50">
        <f t="shared" si="9"/>
        <v>56</v>
      </c>
      <c r="D93" s="51">
        <f t="shared" si="10"/>
        <v>321</v>
      </c>
      <c r="E93" s="36">
        <f t="shared" si="14"/>
        <v>14</v>
      </c>
      <c r="F93" s="24">
        <f>'報告シート（大同生命）'!F93</f>
        <v>0</v>
      </c>
      <c r="G93" s="7">
        <f>'報告シート（大同生命）'!G93</f>
        <v>10</v>
      </c>
      <c r="H93" s="24">
        <f>'報告シート（大同生命）'!H93</f>
        <v>0</v>
      </c>
      <c r="I93" s="7">
        <f>'報告シート（大同生命）'!I93</f>
        <v>4</v>
      </c>
      <c r="J93" s="24">
        <f>'報告シート（大同生命）'!J93</f>
        <v>0</v>
      </c>
      <c r="K93" s="10">
        <f>'報告シート（大同生命）'!K93</f>
        <v>0</v>
      </c>
      <c r="L93" s="24">
        <f>'報告シート（大同生命）'!L93</f>
        <v>0</v>
      </c>
      <c r="M93" s="78">
        <f t="shared" si="15"/>
        <v>114</v>
      </c>
      <c r="N93" s="24">
        <f>'報告シート（大同生命）'!N93</f>
        <v>4</v>
      </c>
      <c r="O93" s="7">
        <f>'報告シート（大同生命）'!O93</f>
        <v>77</v>
      </c>
      <c r="P93" s="24">
        <f>'報告シート（大同生命）'!P93</f>
        <v>4</v>
      </c>
      <c r="Q93" s="7">
        <f>'報告シート（大同生命）'!Q93</f>
        <v>37</v>
      </c>
      <c r="R93" s="24">
        <f>'報告シート（大同生命）'!R93</f>
        <v>0</v>
      </c>
      <c r="S93" s="10">
        <f>'報告シート（大同生命）'!S93</f>
        <v>0</v>
      </c>
      <c r="T93" s="84">
        <f>'報告シート（大同生命）'!T93</f>
        <v>0</v>
      </c>
      <c r="U93" s="70">
        <f t="shared" si="16"/>
        <v>31</v>
      </c>
      <c r="V93" s="7">
        <f>'報告シート（AIG損保)'!F93</f>
        <v>21</v>
      </c>
      <c r="W93" s="8">
        <f>'報告シート（AIG損保)'!G93</f>
        <v>10</v>
      </c>
      <c r="X93" s="147" t="s">
        <v>532</v>
      </c>
      <c r="Y93" s="18">
        <f t="shared" si="11"/>
        <v>104</v>
      </c>
      <c r="Z93" s="7">
        <f>'報告シート（AIG損保)'!J93</f>
        <v>94</v>
      </c>
      <c r="AA93" s="8">
        <f>'報告シート（AIG損保)'!K93</f>
        <v>10</v>
      </c>
      <c r="AB93" s="152" t="s">
        <v>532</v>
      </c>
      <c r="AC93" s="64">
        <f t="shared" si="17"/>
        <v>11</v>
      </c>
      <c r="AD93" s="7">
        <f>'報告シート（アフラック）'!F93</f>
        <v>7</v>
      </c>
      <c r="AE93" s="7">
        <f>'報告シート（アフラック）'!G93</f>
        <v>4</v>
      </c>
      <c r="AF93" s="156" t="s">
        <v>532</v>
      </c>
      <c r="AG93" s="64">
        <f t="shared" si="12"/>
        <v>103</v>
      </c>
      <c r="AH93" s="24">
        <f t="shared" si="13"/>
        <v>11</v>
      </c>
      <c r="AI93" s="9">
        <f>'報告シート（アフラック）'!K93</f>
        <v>86</v>
      </c>
      <c r="AJ93" s="21">
        <f>'報告シート（アフラック）'!L93</f>
        <v>11</v>
      </c>
      <c r="AK93" s="7">
        <f>'報告シート（アフラック）'!M93</f>
        <v>17</v>
      </c>
      <c r="AL93" s="24">
        <f>'報告シート（アフラック）'!N93</f>
        <v>0</v>
      </c>
      <c r="AM93" s="160" t="s">
        <v>532</v>
      </c>
      <c r="AN93" s="161" t="s">
        <v>532</v>
      </c>
      <c r="AO93" s="6"/>
    </row>
    <row r="94" spans="1:41" x14ac:dyDescent="0.4">
      <c r="A94" s="48" t="s">
        <v>446</v>
      </c>
      <c r="B94" s="49" t="s">
        <v>92</v>
      </c>
      <c r="C94" s="50">
        <f t="shared" si="9"/>
        <v>43</v>
      </c>
      <c r="D94" s="51">
        <f t="shared" si="10"/>
        <v>295</v>
      </c>
      <c r="E94" s="36">
        <f t="shared" si="14"/>
        <v>9</v>
      </c>
      <c r="F94" s="24">
        <f>'報告シート（大同生命）'!F94</f>
        <v>0</v>
      </c>
      <c r="G94" s="7">
        <f>'報告シート（大同生命）'!G94</f>
        <v>9</v>
      </c>
      <c r="H94" s="24">
        <f>'報告シート（大同生命）'!H94</f>
        <v>0</v>
      </c>
      <c r="I94" s="7">
        <f>'報告シート（大同生命）'!I94</f>
        <v>0</v>
      </c>
      <c r="J94" s="24">
        <f>'報告シート（大同生命）'!J94</f>
        <v>0</v>
      </c>
      <c r="K94" s="10">
        <f>'報告シート（大同生命）'!K94</f>
        <v>0</v>
      </c>
      <c r="L94" s="24">
        <f>'報告シート（大同生命）'!L94</f>
        <v>0</v>
      </c>
      <c r="M94" s="78">
        <f t="shared" si="15"/>
        <v>86</v>
      </c>
      <c r="N94" s="24">
        <f>'報告シート（大同生命）'!N94</f>
        <v>1</v>
      </c>
      <c r="O94" s="7">
        <f>'報告シート（大同生命）'!O94</f>
        <v>71</v>
      </c>
      <c r="P94" s="24">
        <f>'報告シート（大同生命）'!P94</f>
        <v>1</v>
      </c>
      <c r="Q94" s="7">
        <f>'報告シート（大同生命）'!Q94</f>
        <v>15</v>
      </c>
      <c r="R94" s="24">
        <f>'報告シート（大同生命）'!R94</f>
        <v>0</v>
      </c>
      <c r="S94" s="10">
        <f>'報告シート（大同生命）'!S94</f>
        <v>0</v>
      </c>
      <c r="T94" s="84">
        <f>'報告シート（大同生命）'!T94</f>
        <v>0</v>
      </c>
      <c r="U94" s="70">
        <f t="shared" si="16"/>
        <v>20</v>
      </c>
      <c r="V94" s="7">
        <f>'報告シート（AIG損保)'!F94</f>
        <v>10</v>
      </c>
      <c r="W94" s="8">
        <f>'報告シート（AIG損保)'!G94</f>
        <v>10</v>
      </c>
      <c r="X94" s="147" t="s">
        <v>532</v>
      </c>
      <c r="Y94" s="18">
        <f t="shared" si="11"/>
        <v>52</v>
      </c>
      <c r="Z94" s="7">
        <f>'報告シート（AIG損保)'!J94</f>
        <v>44</v>
      </c>
      <c r="AA94" s="8">
        <f>'報告シート（AIG損保)'!K94</f>
        <v>8</v>
      </c>
      <c r="AB94" s="152" t="s">
        <v>532</v>
      </c>
      <c r="AC94" s="64">
        <f t="shared" si="17"/>
        <v>14</v>
      </c>
      <c r="AD94" s="7">
        <f>'報告シート（アフラック）'!F94</f>
        <v>9</v>
      </c>
      <c r="AE94" s="7">
        <f>'報告シート（アフラック）'!G94</f>
        <v>5</v>
      </c>
      <c r="AF94" s="156" t="s">
        <v>532</v>
      </c>
      <c r="AG94" s="64">
        <f t="shared" si="12"/>
        <v>157</v>
      </c>
      <c r="AH94" s="24">
        <f t="shared" si="13"/>
        <v>17</v>
      </c>
      <c r="AI94" s="9">
        <f>'報告シート（アフラック）'!K94</f>
        <v>101</v>
      </c>
      <c r="AJ94" s="21">
        <f>'報告シート（アフラック）'!L94</f>
        <v>17</v>
      </c>
      <c r="AK94" s="7">
        <f>'報告シート（アフラック）'!M94</f>
        <v>56</v>
      </c>
      <c r="AL94" s="24">
        <f>'報告シート（アフラック）'!N94</f>
        <v>0</v>
      </c>
      <c r="AM94" s="160" t="s">
        <v>532</v>
      </c>
      <c r="AN94" s="161" t="s">
        <v>532</v>
      </c>
      <c r="AO94" s="6"/>
    </row>
    <row r="95" spans="1:41" x14ac:dyDescent="0.4">
      <c r="A95" s="48" t="s">
        <v>446</v>
      </c>
      <c r="B95" s="49" t="s">
        <v>93</v>
      </c>
      <c r="C95" s="50">
        <f t="shared" si="9"/>
        <v>68</v>
      </c>
      <c r="D95" s="51">
        <f t="shared" si="10"/>
        <v>404</v>
      </c>
      <c r="E95" s="36">
        <f t="shared" si="14"/>
        <v>16</v>
      </c>
      <c r="F95" s="24">
        <f>'報告シート（大同生命）'!F95</f>
        <v>0</v>
      </c>
      <c r="G95" s="7">
        <f>'報告シート（大同生命）'!G95</f>
        <v>10</v>
      </c>
      <c r="H95" s="24">
        <f>'報告シート（大同生命）'!H95</f>
        <v>0</v>
      </c>
      <c r="I95" s="7">
        <f>'報告シート（大同生命）'!I95</f>
        <v>6</v>
      </c>
      <c r="J95" s="24">
        <f>'報告シート（大同生命）'!J95</f>
        <v>0</v>
      </c>
      <c r="K95" s="10">
        <f>'報告シート（大同生命）'!K95</f>
        <v>0</v>
      </c>
      <c r="L95" s="24">
        <f>'報告シート（大同生命）'!L95</f>
        <v>0</v>
      </c>
      <c r="M95" s="78">
        <f t="shared" si="15"/>
        <v>115</v>
      </c>
      <c r="N95" s="24">
        <f>'報告シート（大同生命）'!N95</f>
        <v>1</v>
      </c>
      <c r="O95" s="7">
        <f>'報告シート（大同生命）'!O95</f>
        <v>90</v>
      </c>
      <c r="P95" s="24">
        <f>'報告シート（大同生命）'!P95</f>
        <v>1</v>
      </c>
      <c r="Q95" s="7">
        <f>'報告シート（大同生命）'!Q95</f>
        <v>25</v>
      </c>
      <c r="R95" s="24">
        <f>'報告シート（大同生命）'!R95</f>
        <v>0</v>
      </c>
      <c r="S95" s="10">
        <f>'報告シート（大同生命）'!S95</f>
        <v>0</v>
      </c>
      <c r="T95" s="84">
        <f>'報告シート（大同生命）'!T95</f>
        <v>0</v>
      </c>
      <c r="U95" s="70">
        <f t="shared" si="16"/>
        <v>36</v>
      </c>
      <c r="V95" s="7">
        <f>'報告シート（AIG損保)'!F95</f>
        <v>34</v>
      </c>
      <c r="W95" s="8">
        <f>'報告シート（AIG損保)'!G95</f>
        <v>2</v>
      </c>
      <c r="X95" s="147" t="s">
        <v>532</v>
      </c>
      <c r="Y95" s="18">
        <f t="shared" si="11"/>
        <v>107</v>
      </c>
      <c r="Z95" s="7">
        <f>'報告シート（AIG損保)'!J95</f>
        <v>104</v>
      </c>
      <c r="AA95" s="8">
        <f>'報告シート（AIG損保)'!K95</f>
        <v>3</v>
      </c>
      <c r="AB95" s="152" t="s">
        <v>532</v>
      </c>
      <c r="AC95" s="64">
        <f t="shared" si="17"/>
        <v>16</v>
      </c>
      <c r="AD95" s="7">
        <f>'報告シート（アフラック）'!F95</f>
        <v>9</v>
      </c>
      <c r="AE95" s="7">
        <f>'報告シート（アフラック）'!G95</f>
        <v>7</v>
      </c>
      <c r="AF95" s="156" t="s">
        <v>532</v>
      </c>
      <c r="AG95" s="64">
        <f t="shared" si="12"/>
        <v>182</v>
      </c>
      <c r="AH95" s="24">
        <f t="shared" si="13"/>
        <v>15</v>
      </c>
      <c r="AI95" s="9">
        <f>'報告シート（アフラック）'!K95</f>
        <v>132</v>
      </c>
      <c r="AJ95" s="21">
        <f>'報告シート（アフラック）'!L95</f>
        <v>10</v>
      </c>
      <c r="AK95" s="7">
        <f>'報告シート（アフラック）'!M95</f>
        <v>50</v>
      </c>
      <c r="AL95" s="24">
        <f>'報告シート（アフラック）'!N95</f>
        <v>5</v>
      </c>
      <c r="AM95" s="160" t="s">
        <v>532</v>
      </c>
      <c r="AN95" s="161" t="s">
        <v>532</v>
      </c>
      <c r="AO95" s="6"/>
    </row>
    <row r="96" spans="1:41" x14ac:dyDescent="0.4">
      <c r="A96" s="48" t="s">
        <v>446</v>
      </c>
      <c r="B96" s="49" t="s">
        <v>94</v>
      </c>
      <c r="C96" s="50">
        <f t="shared" si="9"/>
        <v>17</v>
      </c>
      <c r="D96" s="51">
        <f t="shared" si="10"/>
        <v>180</v>
      </c>
      <c r="E96" s="36">
        <f t="shared" si="14"/>
        <v>8</v>
      </c>
      <c r="F96" s="24">
        <f>'報告シート（大同生命）'!F96</f>
        <v>0</v>
      </c>
      <c r="G96" s="7">
        <f>'報告シート（大同生命）'!G96</f>
        <v>8</v>
      </c>
      <c r="H96" s="24">
        <f>'報告シート（大同生命）'!H96</f>
        <v>0</v>
      </c>
      <c r="I96" s="7">
        <f>'報告シート（大同生命）'!I96</f>
        <v>0</v>
      </c>
      <c r="J96" s="24">
        <f>'報告シート（大同生命）'!J96</f>
        <v>0</v>
      </c>
      <c r="K96" s="10">
        <f>'報告シート（大同生命）'!K96</f>
        <v>0</v>
      </c>
      <c r="L96" s="24">
        <f>'報告シート（大同生命）'!L96</f>
        <v>0</v>
      </c>
      <c r="M96" s="78">
        <f t="shared" si="15"/>
        <v>84</v>
      </c>
      <c r="N96" s="24">
        <f>'報告シート（大同生命）'!N96</f>
        <v>0</v>
      </c>
      <c r="O96" s="7">
        <f>'報告シート（大同生命）'!O96</f>
        <v>78</v>
      </c>
      <c r="P96" s="24">
        <f>'報告シート（大同生命）'!P96</f>
        <v>0</v>
      </c>
      <c r="Q96" s="7">
        <f>'報告シート（大同生命）'!Q96</f>
        <v>6</v>
      </c>
      <c r="R96" s="24">
        <f>'報告シート（大同生命）'!R96</f>
        <v>0</v>
      </c>
      <c r="S96" s="10">
        <f>'報告シート（大同生命）'!S96</f>
        <v>0</v>
      </c>
      <c r="T96" s="84">
        <f>'報告シート（大同生命）'!T96</f>
        <v>0</v>
      </c>
      <c r="U96" s="70">
        <f t="shared" si="16"/>
        <v>4</v>
      </c>
      <c r="V96" s="7">
        <f>'報告シート（AIG損保)'!F96</f>
        <v>4</v>
      </c>
      <c r="W96" s="8">
        <f>'報告シート（AIG損保)'!G96</f>
        <v>0</v>
      </c>
      <c r="X96" s="147" t="s">
        <v>532</v>
      </c>
      <c r="Y96" s="18">
        <f t="shared" si="11"/>
        <v>19</v>
      </c>
      <c r="Z96" s="7">
        <f>'報告シート（AIG損保)'!J96</f>
        <v>19</v>
      </c>
      <c r="AA96" s="8">
        <f>'報告シート（AIG損保)'!K96</f>
        <v>0</v>
      </c>
      <c r="AB96" s="152" t="s">
        <v>532</v>
      </c>
      <c r="AC96" s="64">
        <f t="shared" si="17"/>
        <v>5</v>
      </c>
      <c r="AD96" s="7">
        <f>'報告シート（アフラック）'!F96</f>
        <v>4</v>
      </c>
      <c r="AE96" s="7">
        <f>'報告シート（アフラック）'!G96</f>
        <v>1</v>
      </c>
      <c r="AF96" s="156" t="s">
        <v>532</v>
      </c>
      <c r="AG96" s="64">
        <f t="shared" si="12"/>
        <v>77</v>
      </c>
      <c r="AH96" s="24">
        <f t="shared" si="13"/>
        <v>10</v>
      </c>
      <c r="AI96" s="9">
        <f>'報告シート（アフラック）'!K96</f>
        <v>49</v>
      </c>
      <c r="AJ96" s="21">
        <f>'報告シート（アフラック）'!L96</f>
        <v>10</v>
      </c>
      <c r="AK96" s="7">
        <f>'報告シート（アフラック）'!M96</f>
        <v>28</v>
      </c>
      <c r="AL96" s="24">
        <f>'報告シート（アフラック）'!N96</f>
        <v>0</v>
      </c>
      <c r="AM96" s="160" t="s">
        <v>532</v>
      </c>
      <c r="AN96" s="161" t="s">
        <v>532</v>
      </c>
      <c r="AO96" s="6"/>
    </row>
    <row r="97" spans="1:41" x14ac:dyDescent="0.4">
      <c r="A97" s="48" t="s">
        <v>446</v>
      </c>
      <c r="B97" s="49" t="s">
        <v>95</v>
      </c>
      <c r="C97" s="50">
        <f t="shared" si="9"/>
        <v>76</v>
      </c>
      <c r="D97" s="51">
        <f t="shared" si="10"/>
        <v>382</v>
      </c>
      <c r="E97" s="36">
        <f t="shared" si="14"/>
        <v>28</v>
      </c>
      <c r="F97" s="24">
        <f>'報告シート（大同生命）'!F97</f>
        <v>0</v>
      </c>
      <c r="G97" s="7">
        <f>'報告シート（大同生命）'!G97</f>
        <v>22</v>
      </c>
      <c r="H97" s="24">
        <f>'報告シート（大同生命）'!H97</f>
        <v>0</v>
      </c>
      <c r="I97" s="7">
        <f>'報告シート（大同生命）'!I97</f>
        <v>6</v>
      </c>
      <c r="J97" s="24">
        <f>'報告シート（大同生命）'!J97</f>
        <v>0</v>
      </c>
      <c r="K97" s="10">
        <f>'報告シート（大同生命）'!K97</f>
        <v>0</v>
      </c>
      <c r="L97" s="24">
        <f>'報告シート（大同生命）'!L97</f>
        <v>0</v>
      </c>
      <c r="M97" s="78">
        <f t="shared" si="15"/>
        <v>201</v>
      </c>
      <c r="N97" s="24">
        <f>'報告シート（大同生命）'!N97</f>
        <v>2</v>
      </c>
      <c r="O97" s="7">
        <f>'報告シート（大同生命）'!O97</f>
        <v>174</v>
      </c>
      <c r="P97" s="24">
        <f>'報告シート（大同生命）'!P97</f>
        <v>2</v>
      </c>
      <c r="Q97" s="7">
        <f>'報告シート（大同生命）'!Q97</f>
        <v>27</v>
      </c>
      <c r="R97" s="24">
        <f>'報告シート（大同生命）'!R97</f>
        <v>0</v>
      </c>
      <c r="S97" s="10">
        <f>'報告シート（大同生命）'!S97</f>
        <v>0</v>
      </c>
      <c r="T97" s="84">
        <f>'報告シート（大同生命）'!T97</f>
        <v>0</v>
      </c>
      <c r="U97" s="70">
        <f t="shared" si="16"/>
        <v>33</v>
      </c>
      <c r="V97" s="7">
        <f>'報告シート（AIG損保)'!F97</f>
        <v>28</v>
      </c>
      <c r="W97" s="8">
        <f>'報告シート（AIG損保)'!G97</f>
        <v>5</v>
      </c>
      <c r="X97" s="147" t="s">
        <v>532</v>
      </c>
      <c r="Y97" s="18">
        <f t="shared" si="11"/>
        <v>87</v>
      </c>
      <c r="Z97" s="7">
        <f>'報告シート（AIG損保)'!J97</f>
        <v>83</v>
      </c>
      <c r="AA97" s="8">
        <f>'報告シート（AIG損保)'!K97</f>
        <v>4</v>
      </c>
      <c r="AB97" s="152" t="s">
        <v>532</v>
      </c>
      <c r="AC97" s="64">
        <f t="shared" si="17"/>
        <v>15</v>
      </c>
      <c r="AD97" s="7">
        <f>'報告シート（アフラック）'!F97</f>
        <v>7</v>
      </c>
      <c r="AE97" s="7">
        <f>'報告シート（アフラック）'!G97</f>
        <v>8</v>
      </c>
      <c r="AF97" s="156" t="s">
        <v>532</v>
      </c>
      <c r="AG97" s="64">
        <f t="shared" si="12"/>
        <v>94</v>
      </c>
      <c r="AH97" s="24">
        <f t="shared" si="13"/>
        <v>16</v>
      </c>
      <c r="AI97" s="9">
        <f>'報告シート（アフラック）'!K97</f>
        <v>77</v>
      </c>
      <c r="AJ97" s="21">
        <f>'報告シート（アフラック）'!L97</f>
        <v>15</v>
      </c>
      <c r="AK97" s="7">
        <f>'報告シート（アフラック）'!M97</f>
        <v>17</v>
      </c>
      <c r="AL97" s="24">
        <f>'報告シート（アフラック）'!N97</f>
        <v>1</v>
      </c>
      <c r="AM97" s="160" t="s">
        <v>532</v>
      </c>
      <c r="AN97" s="161" t="s">
        <v>532</v>
      </c>
      <c r="AO97" s="6"/>
    </row>
    <row r="98" spans="1:41" x14ac:dyDescent="0.4">
      <c r="A98" s="48" t="s">
        <v>446</v>
      </c>
      <c r="B98" s="49" t="s">
        <v>96</v>
      </c>
      <c r="C98" s="50">
        <f t="shared" si="9"/>
        <v>39</v>
      </c>
      <c r="D98" s="51">
        <f t="shared" si="10"/>
        <v>280</v>
      </c>
      <c r="E98" s="36">
        <f t="shared" si="14"/>
        <v>9</v>
      </c>
      <c r="F98" s="24">
        <f>'報告シート（大同生命）'!F98</f>
        <v>0</v>
      </c>
      <c r="G98" s="7">
        <f>'報告シート（大同生命）'!G98</f>
        <v>6</v>
      </c>
      <c r="H98" s="24">
        <f>'報告シート（大同生命）'!H98</f>
        <v>0</v>
      </c>
      <c r="I98" s="7">
        <f>'報告シート（大同生命）'!I98</f>
        <v>3</v>
      </c>
      <c r="J98" s="24">
        <f>'報告シート（大同生命）'!J98</f>
        <v>0</v>
      </c>
      <c r="K98" s="10">
        <f>'報告シート（大同生命）'!K98</f>
        <v>0</v>
      </c>
      <c r="L98" s="24">
        <f>'報告シート（大同生命）'!L98</f>
        <v>0</v>
      </c>
      <c r="M98" s="78">
        <f t="shared" si="15"/>
        <v>97</v>
      </c>
      <c r="N98" s="24">
        <f>'報告シート（大同生命）'!N98</f>
        <v>4</v>
      </c>
      <c r="O98" s="7">
        <f>'報告シート（大同生命）'!O98</f>
        <v>87</v>
      </c>
      <c r="P98" s="24">
        <f>'報告シート（大同生命）'!P98</f>
        <v>4</v>
      </c>
      <c r="Q98" s="7">
        <f>'報告シート（大同生命）'!Q98</f>
        <v>10</v>
      </c>
      <c r="R98" s="24">
        <f>'報告シート（大同生命）'!R98</f>
        <v>0</v>
      </c>
      <c r="S98" s="10">
        <f>'報告シート（大同生命）'!S98</f>
        <v>0</v>
      </c>
      <c r="T98" s="84">
        <f>'報告シート（大同生命）'!T98</f>
        <v>0</v>
      </c>
      <c r="U98" s="70">
        <f t="shared" si="16"/>
        <v>20</v>
      </c>
      <c r="V98" s="7">
        <f>'報告シート（AIG損保)'!F98</f>
        <v>15</v>
      </c>
      <c r="W98" s="8">
        <f>'報告シート（AIG損保)'!G98</f>
        <v>5</v>
      </c>
      <c r="X98" s="147" t="s">
        <v>532</v>
      </c>
      <c r="Y98" s="18">
        <f t="shared" si="11"/>
        <v>54</v>
      </c>
      <c r="Z98" s="7">
        <f>'報告シート（AIG損保)'!J98</f>
        <v>48</v>
      </c>
      <c r="AA98" s="8">
        <f>'報告シート（AIG損保)'!K98</f>
        <v>6</v>
      </c>
      <c r="AB98" s="152" t="s">
        <v>532</v>
      </c>
      <c r="AC98" s="64">
        <f t="shared" si="17"/>
        <v>10</v>
      </c>
      <c r="AD98" s="7">
        <f>'報告シート（アフラック）'!F98</f>
        <v>5</v>
      </c>
      <c r="AE98" s="7">
        <f>'報告シート（アフラック）'!G98</f>
        <v>5</v>
      </c>
      <c r="AF98" s="156" t="s">
        <v>532</v>
      </c>
      <c r="AG98" s="64">
        <f t="shared" si="12"/>
        <v>129</v>
      </c>
      <c r="AH98" s="24">
        <f t="shared" si="13"/>
        <v>4</v>
      </c>
      <c r="AI98" s="9">
        <f>'報告シート（アフラック）'!K98</f>
        <v>70</v>
      </c>
      <c r="AJ98" s="21">
        <f>'報告シート（アフラック）'!L98</f>
        <v>4</v>
      </c>
      <c r="AK98" s="7">
        <f>'報告シート（アフラック）'!M98</f>
        <v>59</v>
      </c>
      <c r="AL98" s="24">
        <f>'報告シート（アフラック）'!N98</f>
        <v>0</v>
      </c>
      <c r="AM98" s="160" t="s">
        <v>532</v>
      </c>
      <c r="AN98" s="161" t="s">
        <v>532</v>
      </c>
      <c r="AO98" s="6"/>
    </row>
    <row r="99" spans="1:41" x14ac:dyDescent="0.4">
      <c r="A99" s="48" t="s">
        <v>446</v>
      </c>
      <c r="B99" s="49" t="s">
        <v>97</v>
      </c>
      <c r="C99" s="50">
        <f t="shared" si="9"/>
        <v>9</v>
      </c>
      <c r="D99" s="51">
        <f t="shared" si="10"/>
        <v>85</v>
      </c>
      <c r="E99" s="36">
        <f t="shared" si="14"/>
        <v>1</v>
      </c>
      <c r="F99" s="24">
        <f>'報告シート（大同生命）'!F99</f>
        <v>0</v>
      </c>
      <c r="G99" s="7">
        <f>'報告シート（大同生命）'!G99</f>
        <v>1</v>
      </c>
      <c r="H99" s="24">
        <f>'報告シート（大同生命）'!H99</f>
        <v>0</v>
      </c>
      <c r="I99" s="7">
        <f>'報告シート（大同生命）'!I99</f>
        <v>0</v>
      </c>
      <c r="J99" s="24">
        <f>'報告シート（大同生命）'!J99</f>
        <v>0</v>
      </c>
      <c r="K99" s="10">
        <f>'報告シート（大同生命）'!K99</f>
        <v>0</v>
      </c>
      <c r="L99" s="24">
        <f>'報告シート（大同生命）'!L99</f>
        <v>0</v>
      </c>
      <c r="M99" s="78">
        <f t="shared" si="15"/>
        <v>17</v>
      </c>
      <c r="N99" s="24">
        <f>'報告シート（大同生命）'!N99</f>
        <v>2</v>
      </c>
      <c r="O99" s="7">
        <f>'報告シート（大同生命）'!O99</f>
        <v>16</v>
      </c>
      <c r="P99" s="24">
        <f>'報告シート（大同生命）'!P99</f>
        <v>2</v>
      </c>
      <c r="Q99" s="7">
        <f>'報告シート（大同生命）'!Q99</f>
        <v>1</v>
      </c>
      <c r="R99" s="24">
        <f>'報告シート（大同生命）'!R99</f>
        <v>0</v>
      </c>
      <c r="S99" s="10">
        <f>'報告シート（大同生命）'!S99</f>
        <v>0</v>
      </c>
      <c r="T99" s="84">
        <f>'報告シート（大同生命）'!T99</f>
        <v>0</v>
      </c>
      <c r="U99" s="70">
        <f t="shared" si="16"/>
        <v>6</v>
      </c>
      <c r="V99" s="7">
        <f>'報告シート（AIG損保)'!F99</f>
        <v>4</v>
      </c>
      <c r="W99" s="8">
        <f>'報告シート（AIG損保)'!G99</f>
        <v>2</v>
      </c>
      <c r="X99" s="147" t="s">
        <v>532</v>
      </c>
      <c r="Y99" s="18">
        <f t="shared" si="11"/>
        <v>18</v>
      </c>
      <c r="Z99" s="7">
        <f>'報告シート（AIG損保)'!J99</f>
        <v>16</v>
      </c>
      <c r="AA99" s="8">
        <f>'報告シート（AIG損保)'!K99</f>
        <v>2</v>
      </c>
      <c r="AB99" s="152" t="s">
        <v>532</v>
      </c>
      <c r="AC99" s="64">
        <f t="shared" si="17"/>
        <v>2</v>
      </c>
      <c r="AD99" s="7">
        <f>'報告シート（アフラック）'!F99</f>
        <v>2</v>
      </c>
      <c r="AE99" s="7">
        <f>'報告シート（アフラック）'!G99</f>
        <v>0</v>
      </c>
      <c r="AF99" s="156" t="s">
        <v>532</v>
      </c>
      <c r="AG99" s="64">
        <f t="shared" si="12"/>
        <v>50</v>
      </c>
      <c r="AH99" s="24">
        <f t="shared" si="13"/>
        <v>6</v>
      </c>
      <c r="AI99" s="9">
        <f>'報告シート（アフラック）'!K99</f>
        <v>50</v>
      </c>
      <c r="AJ99" s="21">
        <f>'報告シート（アフラック）'!L99</f>
        <v>6</v>
      </c>
      <c r="AK99" s="7">
        <f>'報告シート（アフラック）'!M99</f>
        <v>0</v>
      </c>
      <c r="AL99" s="24">
        <f>'報告シート（アフラック）'!N99</f>
        <v>0</v>
      </c>
      <c r="AM99" s="160" t="s">
        <v>532</v>
      </c>
      <c r="AN99" s="161" t="s">
        <v>532</v>
      </c>
      <c r="AO99" s="6"/>
    </row>
    <row r="100" spans="1:41" x14ac:dyDescent="0.4">
      <c r="A100" s="48" t="s">
        <v>446</v>
      </c>
      <c r="B100" s="49" t="s">
        <v>98</v>
      </c>
      <c r="C100" s="50">
        <f t="shared" si="9"/>
        <v>7</v>
      </c>
      <c r="D100" s="51">
        <f t="shared" si="10"/>
        <v>158</v>
      </c>
      <c r="E100" s="36">
        <f t="shared" si="14"/>
        <v>2</v>
      </c>
      <c r="F100" s="24">
        <f>'報告シート（大同生命）'!F100</f>
        <v>0</v>
      </c>
      <c r="G100" s="7">
        <f>'報告シート（大同生命）'!G100</f>
        <v>2</v>
      </c>
      <c r="H100" s="24">
        <f>'報告シート（大同生命）'!H100</f>
        <v>0</v>
      </c>
      <c r="I100" s="7">
        <f>'報告シート（大同生命）'!I100</f>
        <v>0</v>
      </c>
      <c r="J100" s="24">
        <f>'報告シート（大同生命）'!J100</f>
        <v>0</v>
      </c>
      <c r="K100" s="10">
        <f>'報告シート（大同生命）'!K100</f>
        <v>0</v>
      </c>
      <c r="L100" s="24">
        <f>'報告シート（大同生命）'!L100</f>
        <v>0</v>
      </c>
      <c r="M100" s="78">
        <f t="shared" si="15"/>
        <v>124</v>
      </c>
      <c r="N100" s="24">
        <f>'報告シート（大同生命）'!N100</f>
        <v>0</v>
      </c>
      <c r="O100" s="7">
        <f>'報告シート（大同生命）'!O100</f>
        <v>124</v>
      </c>
      <c r="P100" s="24">
        <f>'報告シート（大同生命）'!P100</f>
        <v>0</v>
      </c>
      <c r="Q100" s="7">
        <f>'報告シート（大同生命）'!Q100</f>
        <v>0</v>
      </c>
      <c r="R100" s="24">
        <f>'報告シート（大同生命）'!R100</f>
        <v>0</v>
      </c>
      <c r="S100" s="10">
        <f>'報告シート（大同生命）'!S100</f>
        <v>0</v>
      </c>
      <c r="T100" s="84">
        <f>'報告シート（大同生命）'!T100</f>
        <v>0</v>
      </c>
      <c r="U100" s="70">
        <f t="shared" si="16"/>
        <v>3</v>
      </c>
      <c r="V100" s="7">
        <f>'報告シート（AIG損保)'!F100</f>
        <v>1</v>
      </c>
      <c r="W100" s="8">
        <f>'報告シート（AIG損保)'!G100</f>
        <v>2</v>
      </c>
      <c r="X100" s="147" t="s">
        <v>532</v>
      </c>
      <c r="Y100" s="18">
        <f t="shared" si="11"/>
        <v>6</v>
      </c>
      <c r="Z100" s="7">
        <f>'報告シート（AIG損保)'!J100</f>
        <v>4</v>
      </c>
      <c r="AA100" s="8">
        <f>'報告シート（AIG損保)'!K100</f>
        <v>2</v>
      </c>
      <c r="AB100" s="152" t="s">
        <v>532</v>
      </c>
      <c r="AC100" s="64">
        <f t="shared" si="17"/>
        <v>2</v>
      </c>
      <c r="AD100" s="7">
        <f>'報告シート（アフラック）'!F100</f>
        <v>2</v>
      </c>
      <c r="AE100" s="7">
        <f>'報告シート（アフラック）'!G100</f>
        <v>0</v>
      </c>
      <c r="AF100" s="156" t="s">
        <v>532</v>
      </c>
      <c r="AG100" s="64">
        <f t="shared" si="12"/>
        <v>28</v>
      </c>
      <c r="AH100" s="24">
        <f t="shared" si="13"/>
        <v>3</v>
      </c>
      <c r="AI100" s="9">
        <f>'報告シート（アフラック）'!K100</f>
        <v>27</v>
      </c>
      <c r="AJ100" s="21">
        <f>'報告シート（アフラック）'!L100</f>
        <v>3</v>
      </c>
      <c r="AK100" s="7">
        <f>'報告シート（アフラック）'!M100</f>
        <v>1</v>
      </c>
      <c r="AL100" s="24">
        <f>'報告シート（アフラック）'!N100</f>
        <v>0</v>
      </c>
      <c r="AM100" s="160" t="s">
        <v>532</v>
      </c>
      <c r="AN100" s="161" t="s">
        <v>532</v>
      </c>
      <c r="AO100" s="6"/>
    </row>
    <row r="101" spans="1:41" x14ac:dyDescent="0.4">
      <c r="A101" s="48" t="s">
        <v>446</v>
      </c>
      <c r="B101" s="49" t="s">
        <v>99</v>
      </c>
      <c r="C101" s="50">
        <f t="shared" si="9"/>
        <v>28</v>
      </c>
      <c r="D101" s="51">
        <f t="shared" si="10"/>
        <v>145</v>
      </c>
      <c r="E101" s="36">
        <f t="shared" si="14"/>
        <v>7</v>
      </c>
      <c r="F101" s="24">
        <f>'報告シート（大同生命）'!F101</f>
        <v>0</v>
      </c>
      <c r="G101" s="7">
        <f>'報告シート（大同生命）'!G101</f>
        <v>6</v>
      </c>
      <c r="H101" s="24">
        <f>'報告シート（大同生命）'!H101</f>
        <v>0</v>
      </c>
      <c r="I101" s="7">
        <f>'報告シート（大同生命）'!I101</f>
        <v>1</v>
      </c>
      <c r="J101" s="24">
        <f>'報告シート（大同生命）'!J101</f>
        <v>0</v>
      </c>
      <c r="K101" s="10">
        <f>'報告シート（大同生命）'!K101</f>
        <v>0</v>
      </c>
      <c r="L101" s="24">
        <f>'報告シート（大同生命）'!L101</f>
        <v>0</v>
      </c>
      <c r="M101" s="78">
        <f t="shared" si="15"/>
        <v>60</v>
      </c>
      <c r="N101" s="24">
        <f>'報告シート（大同生命）'!N101</f>
        <v>0</v>
      </c>
      <c r="O101" s="7">
        <f>'報告シート（大同生命）'!O101</f>
        <v>49</v>
      </c>
      <c r="P101" s="24">
        <f>'報告シート（大同生命）'!P101</f>
        <v>0</v>
      </c>
      <c r="Q101" s="7">
        <f>'報告シート（大同生命）'!Q101</f>
        <v>11</v>
      </c>
      <c r="R101" s="24">
        <f>'報告シート（大同生命）'!R101</f>
        <v>0</v>
      </c>
      <c r="S101" s="10">
        <f>'報告シート（大同生命）'!S101</f>
        <v>0</v>
      </c>
      <c r="T101" s="84">
        <f>'報告シート（大同生命）'!T101</f>
        <v>0</v>
      </c>
      <c r="U101" s="70">
        <f t="shared" si="16"/>
        <v>18</v>
      </c>
      <c r="V101" s="7">
        <f>'報告シート（AIG損保)'!F101</f>
        <v>9</v>
      </c>
      <c r="W101" s="8">
        <f>'報告シート（AIG損保)'!G101</f>
        <v>9</v>
      </c>
      <c r="X101" s="147" t="s">
        <v>532</v>
      </c>
      <c r="Y101" s="18">
        <f t="shared" si="11"/>
        <v>38</v>
      </c>
      <c r="Z101" s="7">
        <f>'報告シート（AIG損保)'!J101</f>
        <v>29</v>
      </c>
      <c r="AA101" s="8">
        <f>'報告シート（AIG損保)'!K101</f>
        <v>9</v>
      </c>
      <c r="AB101" s="152" t="s">
        <v>532</v>
      </c>
      <c r="AC101" s="64">
        <f t="shared" si="17"/>
        <v>3</v>
      </c>
      <c r="AD101" s="7">
        <f>'報告シート（アフラック）'!F101</f>
        <v>0</v>
      </c>
      <c r="AE101" s="7">
        <f>'報告シート（アフラック）'!G101</f>
        <v>3</v>
      </c>
      <c r="AF101" s="156" t="s">
        <v>532</v>
      </c>
      <c r="AG101" s="64">
        <f t="shared" si="12"/>
        <v>47</v>
      </c>
      <c r="AH101" s="24">
        <f t="shared" si="13"/>
        <v>0</v>
      </c>
      <c r="AI101" s="9">
        <f>'報告シート（アフラック）'!K101</f>
        <v>39</v>
      </c>
      <c r="AJ101" s="21">
        <f>'報告シート（アフラック）'!L101</f>
        <v>0</v>
      </c>
      <c r="AK101" s="7">
        <f>'報告シート（アフラック）'!M101</f>
        <v>8</v>
      </c>
      <c r="AL101" s="24">
        <f>'報告シート（アフラック）'!N101</f>
        <v>0</v>
      </c>
      <c r="AM101" s="160" t="s">
        <v>532</v>
      </c>
      <c r="AN101" s="161" t="s">
        <v>532</v>
      </c>
      <c r="AO101" s="6"/>
    </row>
    <row r="102" spans="1:41" x14ac:dyDescent="0.4">
      <c r="A102" s="48" t="s">
        <v>446</v>
      </c>
      <c r="B102" s="49" t="s">
        <v>100</v>
      </c>
      <c r="C102" s="50">
        <f t="shared" si="9"/>
        <v>10</v>
      </c>
      <c r="D102" s="51">
        <f t="shared" si="10"/>
        <v>104</v>
      </c>
      <c r="E102" s="36">
        <f t="shared" si="14"/>
        <v>3</v>
      </c>
      <c r="F102" s="24">
        <f>'報告シート（大同生命）'!F102</f>
        <v>0</v>
      </c>
      <c r="G102" s="7">
        <f>'報告シート（大同生命）'!G102</f>
        <v>2</v>
      </c>
      <c r="H102" s="24">
        <f>'報告シート（大同生命）'!H102</f>
        <v>0</v>
      </c>
      <c r="I102" s="7">
        <f>'報告シート（大同生命）'!I102</f>
        <v>1</v>
      </c>
      <c r="J102" s="24">
        <f>'報告シート（大同生命）'!J102</f>
        <v>0</v>
      </c>
      <c r="K102" s="10">
        <f>'報告シート（大同生命）'!K102</f>
        <v>0</v>
      </c>
      <c r="L102" s="24">
        <f>'報告シート（大同生命）'!L102</f>
        <v>0</v>
      </c>
      <c r="M102" s="78">
        <f t="shared" si="15"/>
        <v>22</v>
      </c>
      <c r="N102" s="24">
        <f>'報告シート（大同生命）'!N102</f>
        <v>1</v>
      </c>
      <c r="O102" s="7">
        <f>'報告シート（大同生命）'!O102</f>
        <v>20</v>
      </c>
      <c r="P102" s="24">
        <f>'報告シート（大同生命）'!P102</f>
        <v>1</v>
      </c>
      <c r="Q102" s="7">
        <f>'報告シート（大同生命）'!Q102</f>
        <v>2</v>
      </c>
      <c r="R102" s="24">
        <f>'報告シート（大同生命）'!R102</f>
        <v>0</v>
      </c>
      <c r="S102" s="10">
        <f>'報告シート（大同生命）'!S102</f>
        <v>0</v>
      </c>
      <c r="T102" s="84">
        <f>'報告シート（大同生命）'!T102</f>
        <v>0</v>
      </c>
      <c r="U102" s="70">
        <f t="shared" si="16"/>
        <v>5</v>
      </c>
      <c r="V102" s="7">
        <f>'報告シート（AIG損保)'!F102</f>
        <v>5</v>
      </c>
      <c r="W102" s="8">
        <f>'報告シート（AIG損保)'!G102</f>
        <v>0</v>
      </c>
      <c r="X102" s="147" t="s">
        <v>532</v>
      </c>
      <c r="Y102" s="18">
        <f t="shared" si="11"/>
        <v>22</v>
      </c>
      <c r="Z102" s="7">
        <f>'報告シート（AIG損保)'!J102</f>
        <v>22</v>
      </c>
      <c r="AA102" s="8">
        <f>'報告シート（AIG損保)'!K102</f>
        <v>0</v>
      </c>
      <c r="AB102" s="152" t="s">
        <v>532</v>
      </c>
      <c r="AC102" s="64">
        <f t="shared" si="17"/>
        <v>2</v>
      </c>
      <c r="AD102" s="7">
        <f>'報告シート（アフラック）'!F102</f>
        <v>2</v>
      </c>
      <c r="AE102" s="7">
        <f>'報告シート（アフラック）'!G102</f>
        <v>0</v>
      </c>
      <c r="AF102" s="156" t="s">
        <v>532</v>
      </c>
      <c r="AG102" s="64">
        <f t="shared" si="12"/>
        <v>60</v>
      </c>
      <c r="AH102" s="24">
        <f t="shared" si="13"/>
        <v>26</v>
      </c>
      <c r="AI102" s="9">
        <f>'報告シート（アフラック）'!K102</f>
        <v>50</v>
      </c>
      <c r="AJ102" s="21">
        <f>'報告シート（アフラック）'!L102</f>
        <v>26</v>
      </c>
      <c r="AK102" s="7">
        <f>'報告シート（アフラック）'!M102</f>
        <v>10</v>
      </c>
      <c r="AL102" s="24">
        <f>'報告シート（アフラック）'!N102</f>
        <v>0</v>
      </c>
      <c r="AM102" s="160" t="s">
        <v>532</v>
      </c>
      <c r="AN102" s="161" t="s">
        <v>532</v>
      </c>
      <c r="AO102" s="6"/>
    </row>
    <row r="103" spans="1:41" x14ac:dyDescent="0.4">
      <c r="A103" s="48" t="s">
        <v>446</v>
      </c>
      <c r="B103" s="49" t="s">
        <v>101</v>
      </c>
      <c r="C103" s="50">
        <f t="shared" si="9"/>
        <v>22</v>
      </c>
      <c r="D103" s="51">
        <f t="shared" si="10"/>
        <v>160</v>
      </c>
      <c r="E103" s="36">
        <f t="shared" si="14"/>
        <v>6</v>
      </c>
      <c r="F103" s="24">
        <f>'報告シート（大同生命）'!F103</f>
        <v>0</v>
      </c>
      <c r="G103" s="7">
        <f>'報告シート（大同生命）'!G103</f>
        <v>4</v>
      </c>
      <c r="H103" s="24">
        <f>'報告シート（大同生命）'!H103</f>
        <v>0</v>
      </c>
      <c r="I103" s="7">
        <f>'報告シート（大同生命）'!I103</f>
        <v>2</v>
      </c>
      <c r="J103" s="24">
        <f>'報告シート（大同生命）'!J103</f>
        <v>0</v>
      </c>
      <c r="K103" s="10">
        <f>'報告シート（大同生命）'!K103</f>
        <v>0</v>
      </c>
      <c r="L103" s="24">
        <f>'報告シート（大同生命）'!L103</f>
        <v>0</v>
      </c>
      <c r="M103" s="78">
        <f t="shared" si="15"/>
        <v>58</v>
      </c>
      <c r="N103" s="24">
        <f>'報告シート（大同生命）'!N103</f>
        <v>4</v>
      </c>
      <c r="O103" s="7">
        <f>'報告シート（大同生命）'!O103</f>
        <v>54</v>
      </c>
      <c r="P103" s="24">
        <f>'報告シート（大同生命）'!P103</f>
        <v>4</v>
      </c>
      <c r="Q103" s="7">
        <f>'報告シート（大同生命）'!Q103</f>
        <v>4</v>
      </c>
      <c r="R103" s="24">
        <f>'報告シート（大同生命）'!R103</f>
        <v>0</v>
      </c>
      <c r="S103" s="10">
        <f>'報告シート（大同生命）'!S103</f>
        <v>0</v>
      </c>
      <c r="T103" s="84">
        <f>'報告シート（大同生命）'!T103</f>
        <v>0</v>
      </c>
      <c r="U103" s="70">
        <f t="shared" si="16"/>
        <v>11</v>
      </c>
      <c r="V103" s="7">
        <f>'報告シート（AIG損保)'!F103</f>
        <v>6</v>
      </c>
      <c r="W103" s="8">
        <f>'報告シート（AIG損保)'!G103</f>
        <v>5</v>
      </c>
      <c r="X103" s="147" t="s">
        <v>532</v>
      </c>
      <c r="Y103" s="18">
        <f t="shared" si="11"/>
        <v>17</v>
      </c>
      <c r="Z103" s="7">
        <f>'報告シート（AIG損保)'!J103</f>
        <v>12</v>
      </c>
      <c r="AA103" s="8">
        <f>'報告シート（AIG損保)'!K103</f>
        <v>5</v>
      </c>
      <c r="AB103" s="152" t="s">
        <v>532</v>
      </c>
      <c r="AC103" s="64">
        <f t="shared" si="17"/>
        <v>5</v>
      </c>
      <c r="AD103" s="7">
        <f>'報告シート（アフラック）'!F103</f>
        <v>3</v>
      </c>
      <c r="AE103" s="7">
        <f>'報告シート（アフラック）'!G103</f>
        <v>2</v>
      </c>
      <c r="AF103" s="156" t="s">
        <v>532</v>
      </c>
      <c r="AG103" s="64">
        <f t="shared" si="12"/>
        <v>85</v>
      </c>
      <c r="AH103" s="24">
        <f t="shared" si="13"/>
        <v>4</v>
      </c>
      <c r="AI103" s="9">
        <f>'報告シート（アフラック）'!K103</f>
        <v>58</v>
      </c>
      <c r="AJ103" s="21">
        <f>'報告シート（アフラック）'!L103</f>
        <v>4</v>
      </c>
      <c r="AK103" s="7">
        <f>'報告シート（アフラック）'!M103</f>
        <v>27</v>
      </c>
      <c r="AL103" s="24">
        <f>'報告シート（アフラック）'!N103</f>
        <v>0</v>
      </c>
      <c r="AM103" s="160" t="s">
        <v>532</v>
      </c>
      <c r="AN103" s="161" t="s">
        <v>532</v>
      </c>
      <c r="AO103" s="6"/>
    </row>
    <row r="104" spans="1:41" x14ac:dyDescent="0.4">
      <c r="A104" s="48" t="s">
        <v>446</v>
      </c>
      <c r="B104" s="49" t="s">
        <v>102</v>
      </c>
      <c r="C104" s="50">
        <f t="shared" si="9"/>
        <v>51</v>
      </c>
      <c r="D104" s="51">
        <f t="shared" si="10"/>
        <v>425</v>
      </c>
      <c r="E104" s="36">
        <f t="shared" si="14"/>
        <v>16</v>
      </c>
      <c r="F104" s="24">
        <f>'報告シート（大同生命）'!F104</f>
        <v>0</v>
      </c>
      <c r="G104" s="7">
        <f>'報告シート（大同生命）'!G104</f>
        <v>11</v>
      </c>
      <c r="H104" s="24">
        <f>'報告シート（大同生命）'!H104</f>
        <v>0</v>
      </c>
      <c r="I104" s="7">
        <f>'報告シート（大同生命）'!I104</f>
        <v>5</v>
      </c>
      <c r="J104" s="24">
        <f>'報告シート（大同生命）'!J104</f>
        <v>0</v>
      </c>
      <c r="K104" s="10">
        <f>'報告シート（大同生命）'!K104</f>
        <v>0</v>
      </c>
      <c r="L104" s="24">
        <f>'報告シート（大同生命）'!L104</f>
        <v>0</v>
      </c>
      <c r="M104" s="78">
        <f t="shared" si="15"/>
        <v>135</v>
      </c>
      <c r="N104" s="24">
        <f>'報告シート（大同生命）'!N104</f>
        <v>0</v>
      </c>
      <c r="O104" s="7">
        <f>'報告シート（大同生命）'!O104</f>
        <v>125</v>
      </c>
      <c r="P104" s="24">
        <f>'報告シート（大同生命）'!P104</f>
        <v>0</v>
      </c>
      <c r="Q104" s="7">
        <f>'報告シート（大同生命）'!Q104</f>
        <v>10</v>
      </c>
      <c r="R104" s="24">
        <f>'報告シート（大同生命）'!R104</f>
        <v>0</v>
      </c>
      <c r="S104" s="10">
        <f>'報告シート（大同生命）'!S104</f>
        <v>0</v>
      </c>
      <c r="T104" s="84">
        <f>'報告シート（大同生命）'!T104</f>
        <v>0</v>
      </c>
      <c r="U104" s="70">
        <f t="shared" si="16"/>
        <v>26</v>
      </c>
      <c r="V104" s="7">
        <f>'報告シート（AIG損保)'!F104</f>
        <v>20</v>
      </c>
      <c r="W104" s="8">
        <f>'報告シート（AIG損保)'!G104</f>
        <v>6</v>
      </c>
      <c r="X104" s="147" t="s">
        <v>532</v>
      </c>
      <c r="Y104" s="18">
        <f t="shared" si="11"/>
        <v>107</v>
      </c>
      <c r="Z104" s="7">
        <f>'報告シート（AIG損保)'!J104</f>
        <v>101</v>
      </c>
      <c r="AA104" s="8">
        <f>'報告シート（AIG損保)'!K104</f>
        <v>6</v>
      </c>
      <c r="AB104" s="152" t="s">
        <v>532</v>
      </c>
      <c r="AC104" s="64">
        <f t="shared" si="17"/>
        <v>9</v>
      </c>
      <c r="AD104" s="7">
        <f>'報告シート（アフラック）'!F104</f>
        <v>4</v>
      </c>
      <c r="AE104" s="7">
        <f>'報告シート（アフラック）'!G104</f>
        <v>5</v>
      </c>
      <c r="AF104" s="156" t="s">
        <v>532</v>
      </c>
      <c r="AG104" s="64">
        <f t="shared" si="12"/>
        <v>183</v>
      </c>
      <c r="AH104" s="24">
        <f t="shared" si="13"/>
        <v>53</v>
      </c>
      <c r="AI104" s="9">
        <f>'報告シート（アフラック）'!K104</f>
        <v>142</v>
      </c>
      <c r="AJ104" s="21">
        <f>'報告シート（アフラック）'!L104</f>
        <v>53</v>
      </c>
      <c r="AK104" s="7">
        <f>'報告シート（アフラック）'!M104</f>
        <v>41</v>
      </c>
      <c r="AL104" s="24">
        <f>'報告シート（アフラック）'!N104</f>
        <v>0</v>
      </c>
      <c r="AM104" s="160" t="s">
        <v>532</v>
      </c>
      <c r="AN104" s="161" t="s">
        <v>532</v>
      </c>
      <c r="AO104" s="6"/>
    </row>
    <row r="105" spans="1:41" x14ac:dyDescent="0.4">
      <c r="A105" s="48" t="s">
        <v>446</v>
      </c>
      <c r="B105" s="49" t="s">
        <v>103</v>
      </c>
      <c r="C105" s="50">
        <f t="shared" si="9"/>
        <v>54</v>
      </c>
      <c r="D105" s="51">
        <f t="shared" si="10"/>
        <v>293</v>
      </c>
      <c r="E105" s="36">
        <f t="shared" si="14"/>
        <v>17</v>
      </c>
      <c r="F105" s="24">
        <f>'報告シート（大同生命）'!F105</f>
        <v>0</v>
      </c>
      <c r="G105" s="7">
        <f>'報告シート（大同生命）'!G105</f>
        <v>7</v>
      </c>
      <c r="H105" s="24">
        <f>'報告シート（大同生命）'!H105</f>
        <v>0</v>
      </c>
      <c r="I105" s="7">
        <f>'報告シート（大同生命）'!I105</f>
        <v>10</v>
      </c>
      <c r="J105" s="24">
        <f>'報告シート（大同生命）'!J105</f>
        <v>0</v>
      </c>
      <c r="K105" s="10">
        <f>'報告シート（大同生命）'!K105</f>
        <v>0</v>
      </c>
      <c r="L105" s="24">
        <f>'報告シート（大同生命）'!L105</f>
        <v>0</v>
      </c>
      <c r="M105" s="78">
        <f t="shared" si="15"/>
        <v>122</v>
      </c>
      <c r="N105" s="24">
        <f>'報告シート（大同生命）'!N105</f>
        <v>1</v>
      </c>
      <c r="O105" s="7">
        <f>'報告シート（大同生命）'!O105</f>
        <v>96</v>
      </c>
      <c r="P105" s="24">
        <f>'報告シート（大同生命）'!P105</f>
        <v>1</v>
      </c>
      <c r="Q105" s="7">
        <f>'報告シート（大同生命）'!Q105</f>
        <v>26</v>
      </c>
      <c r="R105" s="24">
        <f>'報告シート（大同生命）'!R105</f>
        <v>0</v>
      </c>
      <c r="S105" s="10">
        <f>'報告シート（大同生命）'!S105</f>
        <v>0</v>
      </c>
      <c r="T105" s="84">
        <f>'報告シート（大同生命）'!T105</f>
        <v>0</v>
      </c>
      <c r="U105" s="70">
        <f t="shared" si="16"/>
        <v>30</v>
      </c>
      <c r="V105" s="7">
        <f>'報告シート（AIG損保)'!F105</f>
        <v>23</v>
      </c>
      <c r="W105" s="8">
        <f>'報告シート（AIG損保)'!G105</f>
        <v>7</v>
      </c>
      <c r="X105" s="147" t="s">
        <v>532</v>
      </c>
      <c r="Y105" s="18">
        <f t="shared" si="11"/>
        <v>80</v>
      </c>
      <c r="Z105" s="7">
        <f>'報告シート（AIG損保)'!J105</f>
        <v>73</v>
      </c>
      <c r="AA105" s="8">
        <f>'報告シート（AIG損保)'!K105</f>
        <v>7</v>
      </c>
      <c r="AB105" s="152" t="s">
        <v>532</v>
      </c>
      <c r="AC105" s="64">
        <f t="shared" si="17"/>
        <v>7</v>
      </c>
      <c r="AD105" s="7">
        <f>'報告シート（アフラック）'!F105</f>
        <v>2</v>
      </c>
      <c r="AE105" s="7">
        <f>'報告シート（アフラック）'!G105</f>
        <v>5</v>
      </c>
      <c r="AF105" s="156" t="s">
        <v>532</v>
      </c>
      <c r="AG105" s="64">
        <f t="shared" si="12"/>
        <v>91</v>
      </c>
      <c r="AH105" s="24">
        <f t="shared" si="13"/>
        <v>2</v>
      </c>
      <c r="AI105" s="9">
        <f>'報告シート（アフラック）'!K105</f>
        <v>50</v>
      </c>
      <c r="AJ105" s="21">
        <f>'報告シート（アフラック）'!L105</f>
        <v>2</v>
      </c>
      <c r="AK105" s="7">
        <f>'報告シート（アフラック）'!M105</f>
        <v>41</v>
      </c>
      <c r="AL105" s="24">
        <f>'報告シート（アフラック）'!N105</f>
        <v>0</v>
      </c>
      <c r="AM105" s="160" t="s">
        <v>532</v>
      </c>
      <c r="AN105" s="161" t="s">
        <v>532</v>
      </c>
      <c r="AO105" s="6"/>
    </row>
    <row r="106" spans="1:41" x14ac:dyDescent="0.4">
      <c r="A106" s="48" t="s">
        <v>447</v>
      </c>
      <c r="B106" s="49" t="s">
        <v>104</v>
      </c>
      <c r="C106" s="50">
        <f t="shared" si="9"/>
        <v>18</v>
      </c>
      <c r="D106" s="51">
        <f t="shared" si="10"/>
        <v>191</v>
      </c>
      <c r="E106" s="36">
        <f t="shared" si="14"/>
        <v>3</v>
      </c>
      <c r="F106" s="24">
        <f>'報告シート（大同生命）'!F106</f>
        <v>0</v>
      </c>
      <c r="G106" s="7">
        <f>'報告シート（大同生命）'!G106</f>
        <v>2</v>
      </c>
      <c r="H106" s="24">
        <f>'報告シート（大同生命）'!H106</f>
        <v>0</v>
      </c>
      <c r="I106" s="7">
        <f>'報告シート（大同生命）'!I106</f>
        <v>1</v>
      </c>
      <c r="J106" s="24">
        <f>'報告シート（大同生命）'!J106</f>
        <v>0</v>
      </c>
      <c r="K106" s="10">
        <f>'報告シート（大同生命）'!K106</f>
        <v>0</v>
      </c>
      <c r="L106" s="24">
        <f>'報告シート（大同生命）'!L106</f>
        <v>0</v>
      </c>
      <c r="M106" s="78">
        <f t="shared" si="15"/>
        <v>42</v>
      </c>
      <c r="N106" s="24">
        <f>'報告シート（大同生命）'!N106</f>
        <v>0</v>
      </c>
      <c r="O106" s="7">
        <f>'報告シート（大同生命）'!O106</f>
        <v>28</v>
      </c>
      <c r="P106" s="24">
        <f>'報告シート（大同生命）'!P106</f>
        <v>0</v>
      </c>
      <c r="Q106" s="7">
        <f>'報告シート（大同生命）'!Q106</f>
        <v>14</v>
      </c>
      <c r="R106" s="24">
        <f>'報告シート（大同生命）'!R106</f>
        <v>0</v>
      </c>
      <c r="S106" s="10">
        <f>'報告シート（大同生命）'!S106</f>
        <v>0</v>
      </c>
      <c r="T106" s="84">
        <f>'報告シート（大同生命）'!T106</f>
        <v>0</v>
      </c>
      <c r="U106" s="70">
        <f t="shared" si="16"/>
        <v>11</v>
      </c>
      <c r="V106" s="7">
        <f>'報告シート（AIG損保)'!F106</f>
        <v>7</v>
      </c>
      <c r="W106" s="8">
        <f>'報告シート（AIG損保)'!G106</f>
        <v>4</v>
      </c>
      <c r="X106" s="147" t="s">
        <v>532</v>
      </c>
      <c r="Y106" s="18">
        <f t="shared" si="11"/>
        <v>43</v>
      </c>
      <c r="Z106" s="7">
        <f>'報告シート（AIG損保)'!J106</f>
        <v>39</v>
      </c>
      <c r="AA106" s="8">
        <f>'報告シート（AIG損保)'!K106</f>
        <v>4</v>
      </c>
      <c r="AB106" s="152" t="s">
        <v>532</v>
      </c>
      <c r="AC106" s="64">
        <f t="shared" si="17"/>
        <v>4</v>
      </c>
      <c r="AD106" s="7">
        <f>'報告シート（アフラック）'!F106</f>
        <v>4</v>
      </c>
      <c r="AE106" s="7">
        <f>'報告シート（アフラック）'!G106</f>
        <v>0</v>
      </c>
      <c r="AF106" s="156" t="s">
        <v>532</v>
      </c>
      <c r="AG106" s="64">
        <f t="shared" si="12"/>
        <v>106</v>
      </c>
      <c r="AH106" s="24">
        <f t="shared" si="13"/>
        <v>33</v>
      </c>
      <c r="AI106" s="9">
        <f>'報告シート（アフラック）'!K106</f>
        <v>102</v>
      </c>
      <c r="AJ106" s="21">
        <f>'報告シート（アフラック）'!L106</f>
        <v>33</v>
      </c>
      <c r="AK106" s="7">
        <f>'報告シート（アフラック）'!M106</f>
        <v>4</v>
      </c>
      <c r="AL106" s="24">
        <f>'報告シート（アフラック）'!N106</f>
        <v>0</v>
      </c>
      <c r="AM106" s="160" t="s">
        <v>532</v>
      </c>
      <c r="AN106" s="161" t="s">
        <v>532</v>
      </c>
      <c r="AO106" s="6"/>
    </row>
    <row r="107" spans="1:41" x14ac:dyDescent="0.4">
      <c r="A107" s="48" t="s">
        <v>447</v>
      </c>
      <c r="B107" s="49" t="s">
        <v>105</v>
      </c>
      <c r="C107" s="50">
        <f t="shared" si="9"/>
        <v>22</v>
      </c>
      <c r="D107" s="51">
        <f t="shared" si="10"/>
        <v>98</v>
      </c>
      <c r="E107" s="36">
        <f t="shared" si="14"/>
        <v>8</v>
      </c>
      <c r="F107" s="24">
        <f>'報告シート（大同生命）'!F107</f>
        <v>0</v>
      </c>
      <c r="G107" s="7">
        <f>'報告シート（大同生命）'!G107</f>
        <v>6</v>
      </c>
      <c r="H107" s="24">
        <f>'報告シート（大同生命）'!H107</f>
        <v>0</v>
      </c>
      <c r="I107" s="7">
        <f>'報告シート（大同生命）'!I107</f>
        <v>2</v>
      </c>
      <c r="J107" s="24">
        <f>'報告シート（大同生命）'!J107</f>
        <v>0</v>
      </c>
      <c r="K107" s="10">
        <f>'報告シート（大同生命）'!K107</f>
        <v>0</v>
      </c>
      <c r="L107" s="24">
        <f>'報告シート（大同生命）'!L107</f>
        <v>0</v>
      </c>
      <c r="M107" s="78">
        <f t="shared" si="15"/>
        <v>48</v>
      </c>
      <c r="N107" s="24">
        <f>'報告シート（大同生命）'!N107</f>
        <v>0</v>
      </c>
      <c r="O107" s="7">
        <f>'報告シート（大同生命）'!O107</f>
        <v>33</v>
      </c>
      <c r="P107" s="24">
        <f>'報告シート（大同生命）'!P107</f>
        <v>0</v>
      </c>
      <c r="Q107" s="7">
        <f>'報告シート（大同生命）'!Q107</f>
        <v>15</v>
      </c>
      <c r="R107" s="24">
        <f>'報告シート（大同生命）'!R107</f>
        <v>0</v>
      </c>
      <c r="S107" s="10">
        <f>'報告シート（大同生命）'!S107</f>
        <v>0</v>
      </c>
      <c r="T107" s="84">
        <f>'報告シート（大同生命）'!T107</f>
        <v>0</v>
      </c>
      <c r="U107" s="70">
        <f t="shared" si="16"/>
        <v>13</v>
      </c>
      <c r="V107" s="7">
        <f>'報告シート（AIG損保)'!F107</f>
        <v>10</v>
      </c>
      <c r="W107" s="8">
        <f>'報告シート（AIG損保)'!G107</f>
        <v>3</v>
      </c>
      <c r="X107" s="147" t="s">
        <v>532</v>
      </c>
      <c r="Y107" s="18">
        <f t="shared" si="11"/>
        <v>22</v>
      </c>
      <c r="Z107" s="7">
        <f>'報告シート（AIG損保)'!J107</f>
        <v>19</v>
      </c>
      <c r="AA107" s="8">
        <f>'報告シート（AIG損保)'!K107</f>
        <v>3</v>
      </c>
      <c r="AB107" s="152" t="s">
        <v>532</v>
      </c>
      <c r="AC107" s="64">
        <f t="shared" si="17"/>
        <v>1</v>
      </c>
      <c r="AD107" s="7">
        <f>'報告シート（アフラック）'!F107</f>
        <v>0</v>
      </c>
      <c r="AE107" s="7">
        <f>'報告シート（アフラック）'!G107</f>
        <v>1</v>
      </c>
      <c r="AF107" s="156" t="s">
        <v>532</v>
      </c>
      <c r="AG107" s="64">
        <f t="shared" si="12"/>
        <v>28</v>
      </c>
      <c r="AH107" s="24">
        <f t="shared" si="13"/>
        <v>4</v>
      </c>
      <c r="AI107" s="9">
        <f>'報告シート（アフラック）'!K107</f>
        <v>25</v>
      </c>
      <c r="AJ107" s="21">
        <f>'報告シート（アフラック）'!L107</f>
        <v>4</v>
      </c>
      <c r="AK107" s="7">
        <f>'報告シート（アフラック）'!M107</f>
        <v>3</v>
      </c>
      <c r="AL107" s="24">
        <f>'報告シート（アフラック）'!N107</f>
        <v>0</v>
      </c>
      <c r="AM107" s="160" t="s">
        <v>532</v>
      </c>
      <c r="AN107" s="161" t="s">
        <v>532</v>
      </c>
      <c r="AO107" s="6"/>
    </row>
    <row r="108" spans="1:41" x14ac:dyDescent="0.4">
      <c r="A108" s="48" t="s">
        <v>447</v>
      </c>
      <c r="B108" s="49" t="s">
        <v>106</v>
      </c>
      <c r="C108" s="50">
        <f t="shared" si="9"/>
        <v>7</v>
      </c>
      <c r="D108" s="51">
        <f t="shared" si="10"/>
        <v>81</v>
      </c>
      <c r="E108" s="36">
        <f t="shared" si="14"/>
        <v>1</v>
      </c>
      <c r="F108" s="24">
        <f>'報告シート（大同生命）'!F108</f>
        <v>0</v>
      </c>
      <c r="G108" s="7">
        <f>'報告シート（大同生命）'!G108</f>
        <v>1</v>
      </c>
      <c r="H108" s="24">
        <f>'報告シート（大同生命）'!H108</f>
        <v>0</v>
      </c>
      <c r="I108" s="7">
        <f>'報告シート（大同生命）'!I108</f>
        <v>0</v>
      </c>
      <c r="J108" s="24">
        <f>'報告シート（大同生命）'!J108</f>
        <v>0</v>
      </c>
      <c r="K108" s="10">
        <f>'報告シート（大同生命）'!K108</f>
        <v>0</v>
      </c>
      <c r="L108" s="24">
        <f>'報告シート（大同生命）'!L108</f>
        <v>0</v>
      </c>
      <c r="M108" s="78">
        <f t="shared" si="15"/>
        <v>14</v>
      </c>
      <c r="N108" s="24">
        <f>'報告シート（大同生命）'!N108</f>
        <v>0</v>
      </c>
      <c r="O108" s="7">
        <f>'報告シート（大同生命）'!O108</f>
        <v>14</v>
      </c>
      <c r="P108" s="24">
        <f>'報告シート（大同生命）'!P108</f>
        <v>0</v>
      </c>
      <c r="Q108" s="7">
        <f>'報告シート（大同生命）'!Q108</f>
        <v>0</v>
      </c>
      <c r="R108" s="24">
        <f>'報告シート（大同生命）'!R108</f>
        <v>0</v>
      </c>
      <c r="S108" s="10">
        <f>'報告シート（大同生命）'!S108</f>
        <v>0</v>
      </c>
      <c r="T108" s="84">
        <f>'報告シート（大同生命）'!T108</f>
        <v>0</v>
      </c>
      <c r="U108" s="70">
        <f t="shared" si="16"/>
        <v>4</v>
      </c>
      <c r="V108" s="7">
        <f>'報告シート（AIG損保)'!F108</f>
        <v>2</v>
      </c>
      <c r="W108" s="8">
        <f>'報告シート（AIG損保)'!G108</f>
        <v>2</v>
      </c>
      <c r="X108" s="147" t="s">
        <v>532</v>
      </c>
      <c r="Y108" s="18">
        <f t="shared" si="11"/>
        <v>12</v>
      </c>
      <c r="Z108" s="7">
        <f>'報告シート（AIG損保)'!J108</f>
        <v>10</v>
      </c>
      <c r="AA108" s="8">
        <f>'報告シート（AIG損保)'!K108</f>
        <v>2</v>
      </c>
      <c r="AB108" s="152" t="s">
        <v>532</v>
      </c>
      <c r="AC108" s="64">
        <f t="shared" si="17"/>
        <v>2</v>
      </c>
      <c r="AD108" s="7">
        <f>'報告シート（アフラック）'!F108</f>
        <v>2</v>
      </c>
      <c r="AE108" s="7">
        <f>'報告シート（アフラック）'!G108</f>
        <v>0</v>
      </c>
      <c r="AF108" s="156" t="s">
        <v>532</v>
      </c>
      <c r="AG108" s="64">
        <f t="shared" si="12"/>
        <v>55</v>
      </c>
      <c r="AH108" s="24">
        <f t="shared" si="13"/>
        <v>31</v>
      </c>
      <c r="AI108" s="9">
        <f>'報告シート（アフラック）'!K108</f>
        <v>53</v>
      </c>
      <c r="AJ108" s="21">
        <f>'報告シート（アフラック）'!L108</f>
        <v>31</v>
      </c>
      <c r="AK108" s="7">
        <f>'報告シート（アフラック）'!M108</f>
        <v>2</v>
      </c>
      <c r="AL108" s="24">
        <f>'報告シート（アフラック）'!N108</f>
        <v>0</v>
      </c>
      <c r="AM108" s="160" t="s">
        <v>532</v>
      </c>
      <c r="AN108" s="161" t="s">
        <v>532</v>
      </c>
      <c r="AO108" s="6"/>
    </row>
    <row r="109" spans="1:41" x14ac:dyDescent="0.4">
      <c r="A109" s="48" t="s">
        <v>447</v>
      </c>
      <c r="B109" s="49" t="s">
        <v>107</v>
      </c>
      <c r="C109" s="50">
        <f t="shared" si="9"/>
        <v>12</v>
      </c>
      <c r="D109" s="51">
        <f t="shared" si="10"/>
        <v>124</v>
      </c>
      <c r="E109" s="36">
        <f t="shared" si="14"/>
        <v>3</v>
      </c>
      <c r="F109" s="24">
        <f>'報告シート（大同生命）'!F109</f>
        <v>0</v>
      </c>
      <c r="G109" s="7">
        <f>'報告シート（大同生命）'!G109</f>
        <v>3</v>
      </c>
      <c r="H109" s="24">
        <f>'報告シート（大同生命）'!H109</f>
        <v>0</v>
      </c>
      <c r="I109" s="7">
        <f>'報告シート（大同生命）'!I109</f>
        <v>0</v>
      </c>
      <c r="J109" s="24">
        <f>'報告シート（大同生命）'!J109</f>
        <v>0</v>
      </c>
      <c r="K109" s="10">
        <f>'報告シート（大同生命）'!K109</f>
        <v>0</v>
      </c>
      <c r="L109" s="24">
        <f>'報告シート（大同生命）'!L109</f>
        <v>0</v>
      </c>
      <c r="M109" s="78">
        <f t="shared" si="15"/>
        <v>57</v>
      </c>
      <c r="N109" s="24">
        <f>'報告シート（大同生命）'!N109</f>
        <v>0</v>
      </c>
      <c r="O109" s="7">
        <f>'報告シート（大同生命）'!O109</f>
        <v>52</v>
      </c>
      <c r="P109" s="24">
        <f>'報告シート（大同生命）'!P109</f>
        <v>0</v>
      </c>
      <c r="Q109" s="7">
        <f>'報告シート（大同生命）'!Q109</f>
        <v>5</v>
      </c>
      <c r="R109" s="24">
        <f>'報告シート（大同生命）'!R109</f>
        <v>0</v>
      </c>
      <c r="S109" s="10">
        <f>'報告シート（大同生命）'!S109</f>
        <v>0</v>
      </c>
      <c r="T109" s="84">
        <f>'報告シート（大同生命）'!T109</f>
        <v>0</v>
      </c>
      <c r="U109" s="70">
        <f t="shared" si="16"/>
        <v>7</v>
      </c>
      <c r="V109" s="7">
        <f>'報告シート（AIG損保)'!F109</f>
        <v>4</v>
      </c>
      <c r="W109" s="8">
        <f>'報告シート（AIG損保)'!G109</f>
        <v>3</v>
      </c>
      <c r="X109" s="147" t="s">
        <v>532</v>
      </c>
      <c r="Y109" s="18">
        <f t="shared" si="11"/>
        <v>37</v>
      </c>
      <c r="Z109" s="7">
        <f>'報告シート（AIG損保)'!J109</f>
        <v>34</v>
      </c>
      <c r="AA109" s="8">
        <f>'報告シート（AIG損保)'!K109</f>
        <v>3</v>
      </c>
      <c r="AB109" s="152" t="s">
        <v>532</v>
      </c>
      <c r="AC109" s="64">
        <f t="shared" si="17"/>
        <v>2</v>
      </c>
      <c r="AD109" s="7">
        <f>'報告シート（アフラック）'!F109</f>
        <v>1</v>
      </c>
      <c r="AE109" s="7">
        <f>'報告シート（アフラック）'!G109</f>
        <v>1</v>
      </c>
      <c r="AF109" s="156" t="s">
        <v>532</v>
      </c>
      <c r="AG109" s="64">
        <f t="shared" si="12"/>
        <v>30</v>
      </c>
      <c r="AH109" s="24">
        <f t="shared" si="13"/>
        <v>1</v>
      </c>
      <c r="AI109" s="9">
        <f>'報告シート（アフラック）'!K109</f>
        <v>26</v>
      </c>
      <c r="AJ109" s="21">
        <f>'報告シート（アフラック）'!L109</f>
        <v>1</v>
      </c>
      <c r="AK109" s="7">
        <f>'報告シート（アフラック）'!M109</f>
        <v>4</v>
      </c>
      <c r="AL109" s="24">
        <f>'報告シート（アフラック）'!N109</f>
        <v>0</v>
      </c>
      <c r="AM109" s="160" t="s">
        <v>532</v>
      </c>
      <c r="AN109" s="161" t="s">
        <v>532</v>
      </c>
      <c r="AO109" s="6"/>
    </row>
    <row r="110" spans="1:41" x14ac:dyDescent="0.4">
      <c r="A110" s="48" t="s">
        <v>447</v>
      </c>
      <c r="B110" s="49" t="s">
        <v>108</v>
      </c>
      <c r="C110" s="50">
        <f t="shared" si="9"/>
        <v>21</v>
      </c>
      <c r="D110" s="51">
        <f t="shared" si="10"/>
        <v>129</v>
      </c>
      <c r="E110" s="36">
        <f t="shared" si="14"/>
        <v>8</v>
      </c>
      <c r="F110" s="24">
        <f>'報告シート（大同生命）'!F110</f>
        <v>0</v>
      </c>
      <c r="G110" s="7">
        <f>'報告シート（大同生命）'!G110</f>
        <v>3</v>
      </c>
      <c r="H110" s="24">
        <f>'報告シート（大同生命）'!H110</f>
        <v>0</v>
      </c>
      <c r="I110" s="7">
        <f>'報告シート（大同生命）'!I110</f>
        <v>5</v>
      </c>
      <c r="J110" s="24">
        <f>'報告シート（大同生命）'!J110</f>
        <v>0</v>
      </c>
      <c r="K110" s="10">
        <f>'報告シート（大同生命）'!K110</f>
        <v>0</v>
      </c>
      <c r="L110" s="24">
        <f>'報告シート（大同生命）'!L110</f>
        <v>0</v>
      </c>
      <c r="M110" s="78">
        <f t="shared" si="15"/>
        <v>35</v>
      </c>
      <c r="N110" s="24">
        <f>'報告シート（大同生命）'!N110</f>
        <v>2</v>
      </c>
      <c r="O110" s="7">
        <f>'報告シート（大同生命）'!O110</f>
        <v>24</v>
      </c>
      <c r="P110" s="24">
        <f>'報告シート（大同生命）'!P110</f>
        <v>2</v>
      </c>
      <c r="Q110" s="7">
        <f>'報告シート（大同生命）'!Q110</f>
        <v>11</v>
      </c>
      <c r="R110" s="24">
        <f>'報告シート（大同生命）'!R110</f>
        <v>0</v>
      </c>
      <c r="S110" s="10">
        <f>'報告シート（大同生命）'!S110</f>
        <v>0</v>
      </c>
      <c r="T110" s="84">
        <f>'報告シート（大同生命）'!T110</f>
        <v>0</v>
      </c>
      <c r="U110" s="70">
        <f t="shared" si="16"/>
        <v>12</v>
      </c>
      <c r="V110" s="7">
        <f>'報告シート（AIG損保)'!F110</f>
        <v>12</v>
      </c>
      <c r="W110" s="8">
        <f>'報告シート（AIG損保)'!G110</f>
        <v>0</v>
      </c>
      <c r="X110" s="147" t="s">
        <v>532</v>
      </c>
      <c r="Y110" s="18">
        <f t="shared" si="11"/>
        <v>57</v>
      </c>
      <c r="Z110" s="7">
        <f>'報告シート（AIG損保)'!J110</f>
        <v>57</v>
      </c>
      <c r="AA110" s="8">
        <f>'報告シート（AIG損保)'!K110</f>
        <v>0</v>
      </c>
      <c r="AB110" s="152" t="s">
        <v>532</v>
      </c>
      <c r="AC110" s="64">
        <f t="shared" si="17"/>
        <v>1</v>
      </c>
      <c r="AD110" s="7">
        <f>'報告シート（アフラック）'!F110</f>
        <v>1</v>
      </c>
      <c r="AE110" s="7">
        <f>'報告シート（アフラック）'!G110</f>
        <v>0</v>
      </c>
      <c r="AF110" s="156" t="s">
        <v>532</v>
      </c>
      <c r="AG110" s="64">
        <f t="shared" si="12"/>
        <v>37</v>
      </c>
      <c r="AH110" s="24">
        <f t="shared" si="13"/>
        <v>1</v>
      </c>
      <c r="AI110" s="9">
        <f>'報告シート（アフラック）'!K110</f>
        <v>27</v>
      </c>
      <c r="AJ110" s="21">
        <f>'報告シート（アフラック）'!L110</f>
        <v>1</v>
      </c>
      <c r="AK110" s="7">
        <f>'報告シート（アフラック）'!M110</f>
        <v>10</v>
      </c>
      <c r="AL110" s="24">
        <f>'報告シート（アフラック）'!N110</f>
        <v>0</v>
      </c>
      <c r="AM110" s="160" t="s">
        <v>532</v>
      </c>
      <c r="AN110" s="161" t="s">
        <v>532</v>
      </c>
      <c r="AO110" s="6"/>
    </row>
    <row r="111" spans="1:41" x14ac:dyDescent="0.4">
      <c r="A111" s="48" t="s">
        <v>447</v>
      </c>
      <c r="B111" s="49" t="s">
        <v>109</v>
      </c>
      <c r="C111" s="50">
        <f t="shared" si="9"/>
        <v>37</v>
      </c>
      <c r="D111" s="51">
        <f t="shared" si="10"/>
        <v>148</v>
      </c>
      <c r="E111" s="36">
        <f t="shared" si="14"/>
        <v>4</v>
      </c>
      <c r="F111" s="24">
        <f>'報告シート（大同生命）'!F111</f>
        <v>0</v>
      </c>
      <c r="G111" s="7">
        <f>'報告シート（大同生命）'!G111</f>
        <v>2</v>
      </c>
      <c r="H111" s="24">
        <f>'報告シート（大同生命）'!H111</f>
        <v>0</v>
      </c>
      <c r="I111" s="7">
        <f>'報告シート（大同生命）'!I111</f>
        <v>2</v>
      </c>
      <c r="J111" s="24">
        <f>'報告シート（大同生命）'!J111</f>
        <v>0</v>
      </c>
      <c r="K111" s="10">
        <f>'報告シート（大同生命）'!K111</f>
        <v>0</v>
      </c>
      <c r="L111" s="24">
        <f>'報告シート（大同生命）'!L111</f>
        <v>0</v>
      </c>
      <c r="M111" s="78">
        <f t="shared" si="15"/>
        <v>21</v>
      </c>
      <c r="N111" s="24">
        <f>'報告シート（大同生命）'!N111</f>
        <v>0</v>
      </c>
      <c r="O111" s="7">
        <f>'報告シート（大同生命）'!O111</f>
        <v>14</v>
      </c>
      <c r="P111" s="24">
        <f>'報告シート（大同生命）'!P111</f>
        <v>0</v>
      </c>
      <c r="Q111" s="7">
        <f>'報告シート（大同生命）'!Q111</f>
        <v>7</v>
      </c>
      <c r="R111" s="24">
        <f>'報告シート（大同生命）'!R111</f>
        <v>0</v>
      </c>
      <c r="S111" s="10">
        <f>'報告シート（大同生命）'!S111</f>
        <v>0</v>
      </c>
      <c r="T111" s="84">
        <f>'報告シート（大同生命）'!T111</f>
        <v>0</v>
      </c>
      <c r="U111" s="70">
        <f t="shared" si="16"/>
        <v>28</v>
      </c>
      <c r="V111" s="7">
        <f>'報告シート（AIG損保)'!F111</f>
        <v>28</v>
      </c>
      <c r="W111" s="8">
        <f>'報告シート（AIG損保)'!G111</f>
        <v>0</v>
      </c>
      <c r="X111" s="147" t="s">
        <v>532</v>
      </c>
      <c r="Y111" s="18">
        <f t="shared" si="11"/>
        <v>88</v>
      </c>
      <c r="Z111" s="7">
        <f>'報告シート（AIG損保)'!J111</f>
        <v>88</v>
      </c>
      <c r="AA111" s="8">
        <f>'報告シート（AIG損保)'!K111</f>
        <v>0</v>
      </c>
      <c r="AB111" s="152" t="s">
        <v>532</v>
      </c>
      <c r="AC111" s="64">
        <f t="shared" si="17"/>
        <v>5</v>
      </c>
      <c r="AD111" s="7">
        <f>'報告シート（アフラック）'!F111</f>
        <v>5</v>
      </c>
      <c r="AE111" s="7">
        <f>'報告シート（アフラック）'!G111</f>
        <v>0</v>
      </c>
      <c r="AF111" s="156" t="s">
        <v>532</v>
      </c>
      <c r="AG111" s="64">
        <f t="shared" si="12"/>
        <v>39</v>
      </c>
      <c r="AH111" s="24">
        <f t="shared" si="13"/>
        <v>11</v>
      </c>
      <c r="AI111" s="9">
        <f>'報告シート（アフラック）'!K111</f>
        <v>39</v>
      </c>
      <c r="AJ111" s="21">
        <f>'報告シート（アフラック）'!L111</f>
        <v>11</v>
      </c>
      <c r="AK111" s="7">
        <f>'報告シート（アフラック）'!M111</f>
        <v>0</v>
      </c>
      <c r="AL111" s="24">
        <f>'報告シート（アフラック）'!N111</f>
        <v>0</v>
      </c>
      <c r="AM111" s="160" t="s">
        <v>532</v>
      </c>
      <c r="AN111" s="161" t="s">
        <v>532</v>
      </c>
      <c r="AO111" s="6"/>
    </row>
    <row r="112" spans="1:41" x14ac:dyDescent="0.4">
      <c r="A112" s="48" t="s">
        <v>447</v>
      </c>
      <c r="B112" s="49" t="s">
        <v>110</v>
      </c>
      <c r="C112" s="50">
        <f t="shared" si="9"/>
        <v>34</v>
      </c>
      <c r="D112" s="51">
        <f t="shared" si="10"/>
        <v>134</v>
      </c>
      <c r="E112" s="36">
        <f t="shared" si="14"/>
        <v>11</v>
      </c>
      <c r="F112" s="24">
        <f>'報告シート（大同生命）'!F112</f>
        <v>0</v>
      </c>
      <c r="G112" s="7">
        <f>'報告シート（大同生命）'!G112</f>
        <v>9</v>
      </c>
      <c r="H112" s="24">
        <f>'報告シート（大同生命）'!H112</f>
        <v>0</v>
      </c>
      <c r="I112" s="7">
        <f>'報告シート（大同生命）'!I112</f>
        <v>2</v>
      </c>
      <c r="J112" s="24">
        <f>'報告シート（大同生命）'!J112</f>
        <v>0</v>
      </c>
      <c r="K112" s="10">
        <f>'報告シート（大同生命）'!K112</f>
        <v>0</v>
      </c>
      <c r="L112" s="24">
        <f>'報告シート（大同生命）'!L112</f>
        <v>0</v>
      </c>
      <c r="M112" s="78">
        <f t="shared" si="15"/>
        <v>41</v>
      </c>
      <c r="N112" s="24">
        <f>'報告シート（大同生命）'!N112</f>
        <v>0</v>
      </c>
      <c r="O112" s="7">
        <f>'報告シート（大同生命）'!O112</f>
        <v>36</v>
      </c>
      <c r="P112" s="24">
        <f>'報告シート（大同生命）'!P112</f>
        <v>0</v>
      </c>
      <c r="Q112" s="7">
        <f>'報告シート（大同生命）'!Q112</f>
        <v>5</v>
      </c>
      <c r="R112" s="24">
        <f>'報告シート（大同生命）'!R112</f>
        <v>0</v>
      </c>
      <c r="S112" s="10">
        <f>'報告シート（大同生命）'!S112</f>
        <v>0</v>
      </c>
      <c r="T112" s="84">
        <f>'報告シート（大同生命）'!T112</f>
        <v>0</v>
      </c>
      <c r="U112" s="70">
        <f t="shared" si="16"/>
        <v>21</v>
      </c>
      <c r="V112" s="7">
        <f>'報告シート（AIG損保)'!F112</f>
        <v>16</v>
      </c>
      <c r="W112" s="8">
        <f>'報告シート（AIG損保)'!G112</f>
        <v>5</v>
      </c>
      <c r="X112" s="147" t="s">
        <v>532</v>
      </c>
      <c r="Y112" s="18">
        <f t="shared" si="11"/>
        <v>32</v>
      </c>
      <c r="Z112" s="7">
        <f>'報告シート（AIG損保)'!J112</f>
        <v>26</v>
      </c>
      <c r="AA112" s="8">
        <f>'報告シート（AIG損保)'!K112</f>
        <v>6</v>
      </c>
      <c r="AB112" s="152" t="s">
        <v>532</v>
      </c>
      <c r="AC112" s="64">
        <f t="shared" si="17"/>
        <v>2</v>
      </c>
      <c r="AD112" s="7">
        <f>'報告シート（アフラック）'!F112</f>
        <v>1</v>
      </c>
      <c r="AE112" s="7">
        <f>'報告シート（アフラック）'!G112</f>
        <v>1</v>
      </c>
      <c r="AF112" s="156" t="s">
        <v>532</v>
      </c>
      <c r="AG112" s="64">
        <f t="shared" si="12"/>
        <v>61</v>
      </c>
      <c r="AH112" s="24">
        <f t="shared" si="13"/>
        <v>5</v>
      </c>
      <c r="AI112" s="9">
        <f>'報告シート（アフラック）'!K112</f>
        <v>54</v>
      </c>
      <c r="AJ112" s="21">
        <f>'報告シート（アフラック）'!L112</f>
        <v>5</v>
      </c>
      <c r="AK112" s="7">
        <f>'報告シート（アフラック）'!M112</f>
        <v>7</v>
      </c>
      <c r="AL112" s="24">
        <f>'報告シート（アフラック）'!N112</f>
        <v>0</v>
      </c>
      <c r="AM112" s="160" t="s">
        <v>532</v>
      </c>
      <c r="AN112" s="161" t="s">
        <v>532</v>
      </c>
      <c r="AO112" s="6"/>
    </row>
    <row r="113" spans="1:41" x14ac:dyDescent="0.4">
      <c r="A113" s="48" t="s">
        <v>447</v>
      </c>
      <c r="B113" s="49" t="s">
        <v>111</v>
      </c>
      <c r="C113" s="50">
        <f t="shared" si="9"/>
        <v>23</v>
      </c>
      <c r="D113" s="51">
        <f t="shared" si="10"/>
        <v>115</v>
      </c>
      <c r="E113" s="36">
        <f t="shared" si="14"/>
        <v>10</v>
      </c>
      <c r="F113" s="24">
        <f>'報告シート（大同生命）'!F113</f>
        <v>0</v>
      </c>
      <c r="G113" s="7">
        <f>'報告シート（大同生命）'!G113</f>
        <v>10</v>
      </c>
      <c r="H113" s="24">
        <f>'報告シート（大同生命）'!H113</f>
        <v>0</v>
      </c>
      <c r="I113" s="7">
        <f>'報告シート（大同生命）'!I113</f>
        <v>0</v>
      </c>
      <c r="J113" s="24">
        <f>'報告シート（大同生命）'!J113</f>
        <v>0</v>
      </c>
      <c r="K113" s="10">
        <f>'報告シート（大同生命）'!K113</f>
        <v>0</v>
      </c>
      <c r="L113" s="24">
        <f>'報告シート（大同生命）'!L113</f>
        <v>0</v>
      </c>
      <c r="M113" s="78">
        <f t="shared" si="15"/>
        <v>47</v>
      </c>
      <c r="N113" s="24">
        <f>'報告シート（大同生命）'!N113</f>
        <v>1</v>
      </c>
      <c r="O113" s="7">
        <f>'報告シート（大同生命）'!O113</f>
        <v>46</v>
      </c>
      <c r="P113" s="24">
        <f>'報告シート（大同生命）'!P113</f>
        <v>1</v>
      </c>
      <c r="Q113" s="7">
        <f>'報告シート（大同生命）'!Q113</f>
        <v>1</v>
      </c>
      <c r="R113" s="24">
        <f>'報告シート（大同生命）'!R113</f>
        <v>0</v>
      </c>
      <c r="S113" s="10">
        <f>'報告シート（大同生命）'!S113</f>
        <v>0</v>
      </c>
      <c r="T113" s="84">
        <f>'報告シート（大同生命）'!T113</f>
        <v>0</v>
      </c>
      <c r="U113" s="70">
        <f t="shared" si="16"/>
        <v>11</v>
      </c>
      <c r="V113" s="7">
        <f>'報告シート（AIG損保)'!F113</f>
        <v>8</v>
      </c>
      <c r="W113" s="8">
        <f>'報告シート（AIG損保)'!G113</f>
        <v>3</v>
      </c>
      <c r="X113" s="147" t="s">
        <v>532</v>
      </c>
      <c r="Y113" s="18">
        <f t="shared" si="11"/>
        <v>30</v>
      </c>
      <c r="Z113" s="7">
        <f>'報告シート（AIG損保)'!J113</f>
        <v>27</v>
      </c>
      <c r="AA113" s="8">
        <f>'報告シート（AIG損保)'!K113</f>
        <v>3</v>
      </c>
      <c r="AB113" s="152" t="s">
        <v>532</v>
      </c>
      <c r="AC113" s="64">
        <f t="shared" si="17"/>
        <v>2</v>
      </c>
      <c r="AD113" s="7">
        <f>'報告シート（アフラック）'!F113</f>
        <v>1</v>
      </c>
      <c r="AE113" s="7">
        <f>'報告シート（アフラック）'!G113</f>
        <v>1</v>
      </c>
      <c r="AF113" s="156" t="s">
        <v>532</v>
      </c>
      <c r="AG113" s="64">
        <f t="shared" si="12"/>
        <v>38</v>
      </c>
      <c r="AH113" s="24">
        <f t="shared" si="13"/>
        <v>2</v>
      </c>
      <c r="AI113" s="9">
        <f>'報告シート（アフラック）'!K113</f>
        <v>35</v>
      </c>
      <c r="AJ113" s="21">
        <f>'報告シート（アフラック）'!L113</f>
        <v>2</v>
      </c>
      <c r="AK113" s="7">
        <f>'報告シート（アフラック）'!M113</f>
        <v>3</v>
      </c>
      <c r="AL113" s="24">
        <f>'報告シート（アフラック）'!N113</f>
        <v>0</v>
      </c>
      <c r="AM113" s="160" t="s">
        <v>532</v>
      </c>
      <c r="AN113" s="161" t="s">
        <v>532</v>
      </c>
      <c r="AO113" s="6"/>
    </row>
    <row r="114" spans="1:41" x14ac:dyDescent="0.4">
      <c r="A114" s="48" t="s">
        <v>115</v>
      </c>
      <c r="B114" s="49" t="s">
        <v>112</v>
      </c>
      <c r="C114" s="50">
        <f t="shared" si="9"/>
        <v>64</v>
      </c>
      <c r="D114" s="51">
        <f t="shared" si="10"/>
        <v>449</v>
      </c>
      <c r="E114" s="36">
        <f t="shared" si="14"/>
        <v>17</v>
      </c>
      <c r="F114" s="24">
        <f>'報告シート（大同生命）'!F114</f>
        <v>0</v>
      </c>
      <c r="G114" s="7">
        <f>'報告シート（大同生命）'!G114</f>
        <v>12</v>
      </c>
      <c r="H114" s="24">
        <f>'報告シート（大同生命）'!H114</f>
        <v>0</v>
      </c>
      <c r="I114" s="7">
        <f>'報告シート（大同生命）'!I114</f>
        <v>5</v>
      </c>
      <c r="J114" s="24">
        <f>'報告シート（大同生命）'!J114</f>
        <v>0</v>
      </c>
      <c r="K114" s="10">
        <f>'報告シート（大同生命）'!K114</f>
        <v>0</v>
      </c>
      <c r="L114" s="24">
        <f>'報告シート（大同生命）'!L114</f>
        <v>0</v>
      </c>
      <c r="M114" s="78">
        <f t="shared" si="15"/>
        <v>152</v>
      </c>
      <c r="N114" s="24">
        <f>'報告シート（大同生命）'!N114</f>
        <v>4</v>
      </c>
      <c r="O114" s="7">
        <f>'報告シート（大同生命）'!O114</f>
        <v>110</v>
      </c>
      <c r="P114" s="24">
        <f>'報告シート（大同生命）'!P114</f>
        <v>4</v>
      </c>
      <c r="Q114" s="7">
        <f>'報告シート（大同生命）'!Q114</f>
        <v>42</v>
      </c>
      <c r="R114" s="24">
        <f>'報告シート（大同生命）'!R114</f>
        <v>0</v>
      </c>
      <c r="S114" s="10">
        <f>'報告シート（大同生命）'!S114</f>
        <v>0</v>
      </c>
      <c r="T114" s="84">
        <f>'報告シート（大同生命）'!T114</f>
        <v>0</v>
      </c>
      <c r="U114" s="70">
        <f t="shared" si="16"/>
        <v>35</v>
      </c>
      <c r="V114" s="7">
        <f>'報告シート（AIG損保)'!F114</f>
        <v>23</v>
      </c>
      <c r="W114" s="8">
        <f>'報告シート（AIG損保)'!G114</f>
        <v>12</v>
      </c>
      <c r="X114" s="147" t="s">
        <v>532</v>
      </c>
      <c r="Y114" s="18">
        <f t="shared" si="11"/>
        <v>124</v>
      </c>
      <c r="Z114" s="7">
        <f>'報告シート（AIG損保)'!J114</f>
        <v>111</v>
      </c>
      <c r="AA114" s="8">
        <f>'報告シート（AIG損保)'!K114</f>
        <v>13</v>
      </c>
      <c r="AB114" s="152" t="s">
        <v>532</v>
      </c>
      <c r="AC114" s="64">
        <f t="shared" si="17"/>
        <v>12</v>
      </c>
      <c r="AD114" s="7">
        <f>'報告シート（アフラック）'!F114</f>
        <v>5</v>
      </c>
      <c r="AE114" s="7">
        <f>'報告シート（アフラック）'!G114</f>
        <v>7</v>
      </c>
      <c r="AF114" s="156" t="s">
        <v>532</v>
      </c>
      <c r="AG114" s="64">
        <f t="shared" si="12"/>
        <v>173</v>
      </c>
      <c r="AH114" s="24">
        <f t="shared" si="13"/>
        <v>17</v>
      </c>
      <c r="AI114" s="9">
        <f>'報告シート（アフラック）'!K114</f>
        <v>128</v>
      </c>
      <c r="AJ114" s="21">
        <f>'報告シート（アフラック）'!L114</f>
        <v>17</v>
      </c>
      <c r="AK114" s="7">
        <f>'報告シート（アフラック）'!M114</f>
        <v>45</v>
      </c>
      <c r="AL114" s="24">
        <f>'報告シート（アフラック）'!N114</f>
        <v>0</v>
      </c>
      <c r="AM114" s="160" t="s">
        <v>532</v>
      </c>
      <c r="AN114" s="161" t="s">
        <v>532</v>
      </c>
      <c r="AO114" s="6"/>
    </row>
    <row r="115" spans="1:41" x14ac:dyDescent="0.4">
      <c r="A115" s="48" t="s">
        <v>115</v>
      </c>
      <c r="B115" s="49" t="s">
        <v>113</v>
      </c>
      <c r="C115" s="50">
        <f t="shared" si="9"/>
        <v>25</v>
      </c>
      <c r="D115" s="51">
        <f t="shared" si="10"/>
        <v>201</v>
      </c>
      <c r="E115" s="36">
        <f t="shared" si="14"/>
        <v>10</v>
      </c>
      <c r="F115" s="24">
        <f>'報告シート（大同生命）'!F115</f>
        <v>0</v>
      </c>
      <c r="G115" s="7">
        <f>'報告シート（大同生命）'!G115</f>
        <v>9</v>
      </c>
      <c r="H115" s="24">
        <f>'報告シート（大同生命）'!H115</f>
        <v>0</v>
      </c>
      <c r="I115" s="7">
        <f>'報告シート（大同生命）'!I115</f>
        <v>1</v>
      </c>
      <c r="J115" s="24">
        <f>'報告シート（大同生命）'!J115</f>
        <v>0</v>
      </c>
      <c r="K115" s="10">
        <f>'報告シート（大同生命）'!K115</f>
        <v>0</v>
      </c>
      <c r="L115" s="24">
        <f>'報告シート（大同生命）'!L115</f>
        <v>0</v>
      </c>
      <c r="M115" s="78">
        <f t="shared" si="15"/>
        <v>50</v>
      </c>
      <c r="N115" s="24">
        <f>'報告シート（大同生命）'!N115</f>
        <v>2</v>
      </c>
      <c r="O115" s="7">
        <f>'報告シート（大同生命）'!O115</f>
        <v>40</v>
      </c>
      <c r="P115" s="24">
        <f>'報告シート（大同生命）'!P115</f>
        <v>2</v>
      </c>
      <c r="Q115" s="7">
        <f>'報告シート（大同生命）'!Q115</f>
        <v>10</v>
      </c>
      <c r="R115" s="24">
        <f>'報告シート（大同生命）'!R115</f>
        <v>0</v>
      </c>
      <c r="S115" s="10">
        <f>'報告シート（大同生命）'!S115</f>
        <v>0</v>
      </c>
      <c r="T115" s="84">
        <f>'報告シート（大同生命）'!T115</f>
        <v>0</v>
      </c>
      <c r="U115" s="70">
        <f t="shared" si="16"/>
        <v>9</v>
      </c>
      <c r="V115" s="7">
        <f>'報告シート（AIG損保)'!F115</f>
        <v>7</v>
      </c>
      <c r="W115" s="8">
        <f>'報告シート（AIG損保)'!G115</f>
        <v>2</v>
      </c>
      <c r="X115" s="147" t="s">
        <v>532</v>
      </c>
      <c r="Y115" s="18">
        <f t="shared" si="11"/>
        <v>21</v>
      </c>
      <c r="Z115" s="7">
        <f>'報告シート（AIG損保)'!J115</f>
        <v>19</v>
      </c>
      <c r="AA115" s="8">
        <f>'報告シート（AIG損保)'!K115</f>
        <v>2</v>
      </c>
      <c r="AB115" s="152" t="s">
        <v>532</v>
      </c>
      <c r="AC115" s="64">
        <f t="shared" si="17"/>
        <v>6</v>
      </c>
      <c r="AD115" s="7">
        <f>'報告シート（アフラック）'!F115</f>
        <v>4</v>
      </c>
      <c r="AE115" s="7">
        <f>'報告シート（アフラック）'!G115</f>
        <v>2</v>
      </c>
      <c r="AF115" s="156" t="s">
        <v>532</v>
      </c>
      <c r="AG115" s="64">
        <f t="shared" si="12"/>
        <v>130</v>
      </c>
      <c r="AH115" s="24">
        <f t="shared" si="13"/>
        <v>57</v>
      </c>
      <c r="AI115" s="9">
        <f>'報告シート（アフラック）'!K115</f>
        <v>125</v>
      </c>
      <c r="AJ115" s="21">
        <f>'報告シート（アフラック）'!L115</f>
        <v>57</v>
      </c>
      <c r="AK115" s="7">
        <f>'報告シート（アフラック）'!M115</f>
        <v>5</v>
      </c>
      <c r="AL115" s="24">
        <f>'報告シート（アフラック）'!N115</f>
        <v>0</v>
      </c>
      <c r="AM115" s="160" t="s">
        <v>532</v>
      </c>
      <c r="AN115" s="161" t="s">
        <v>532</v>
      </c>
      <c r="AO115" s="6"/>
    </row>
    <row r="116" spans="1:41" x14ac:dyDescent="0.4">
      <c r="A116" s="48" t="s">
        <v>115</v>
      </c>
      <c r="B116" s="49" t="s">
        <v>114</v>
      </c>
      <c r="C116" s="50">
        <f t="shared" si="9"/>
        <v>15</v>
      </c>
      <c r="D116" s="51">
        <f t="shared" si="10"/>
        <v>69</v>
      </c>
      <c r="E116" s="36">
        <f t="shared" si="14"/>
        <v>2</v>
      </c>
      <c r="F116" s="24">
        <f>'報告シート（大同生命）'!F116</f>
        <v>0</v>
      </c>
      <c r="G116" s="7">
        <f>'報告シート（大同生命）'!G116</f>
        <v>0</v>
      </c>
      <c r="H116" s="24">
        <f>'報告シート（大同生命）'!H116</f>
        <v>0</v>
      </c>
      <c r="I116" s="7">
        <f>'報告シート（大同生命）'!I116</f>
        <v>2</v>
      </c>
      <c r="J116" s="24">
        <f>'報告シート（大同生命）'!J116</f>
        <v>0</v>
      </c>
      <c r="K116" s="10">
        <f>'報告シート（大同生命）'!K116</f>
        <v>0</v>
      </c>
      <c r="L116" s="24">
        <f>'報告シート（大同生命）'!L116</f>
        <v>0</v>
      </c>
      <c r="M116" s="78">
        <f t="shared" si="15"/>
        <v>22</v>
      </c>
      <c r="N116" s="24">
        <f>'報告シート（大同生命）'!N116</f>
        <v>0</v>
      </c>
      <c r="O116" s="7">
        <f>'報告シート（大同生命）'!O116</f>
        <v>16</v>
      </c>
      <c r="P116" s="24">
        <f>'報告シート（大同生命）'!P116</f>
        <v>0</v>
      </c>
      <c r="Q116" s="7">
        <f>'報告シート（大同生命）'!Q116</f>
        <v>6</v>
      </c>
      <c r="R116" s="24">
        <f>'報告シート（大同生命）'!R116</f>
        <v>0</v>
      </c>
      <c r="S116" s="10">
        <f>'報告シート（大同生命）'!S116</f>
        <v>0</v>
      </c>
      <c r="T116" s="84">
        <f>'報告シート（大同生命）'!T116</f>
        <v>0</v>
      </c>
      <c r="U116" s="70">
        <f t="shared" si="16"/>
        <v>11</v>
      </c>
      <c r="V116" s="7">
        <f>'報告シート（AIG損保)'!F116</f>
        <v>10</v>
      </c>
      <c r="W116" s="8">
        <f>'報告シート（AIG損保)'!G116</f>
        <v>1</v>
      </c>
      <c r="X116" s="147" t="s">
        <v>532</v>
      </c>
      <c r="Y116" s="18">
        <f t="shared" si="11"/>
        <v>16</v>
      </c>
      <c r="Z116" s="7">
        <f>'報告シート（AIG損保)'!J116</f>
        <v>15</v>
      </c>
      <c r="AA116" s="8">
        <f>'報告シート（AIG損保)'!K116</f>
        <v>1</v>
      </c>
      <c r="AB116" s="152" t="s">
        <v>532</v>
      </c>
      <c r="AC116" s="64">
        <f t="shared" si="17"/>
        <v>2</v>
      </c>
      <c r="AD116" s="7">
        <f>'報告シート（アフラック）'!F116</f>
        <v>1</v>
      </c>
      <c r="AE116" s="7">
        <f>'報告シート（アフラック）'!G116</f>
        <v>1</v>
      </c>
      <c r="AF116" s="156" t="s">
        <v>532</v>
      </c>
      <c r="AG116" s="64">
        <f t="shared" si="12"/>
        <v>31</v>
      </c>
      <c r="AH116" s="24">
        <f t="shared" si="13"/>
        <v>8</v>
      </c>
      <c r="AI116" s="9">
        <f>'報告シート（アフラック）'!K116</f>
        <v>29</v>
      </c>
      <c r="AJ116" s="21">
        <f>'報告シート（アフラック）'!L116</f>
        <v>8</v>
      </c>
      <c r="AK116" s="7">
        <f>'報告シート（アフラック）'!M116</f>
        <v>2</v>
      </c>
      <c r="AL116" s="24">
        <f>'報告シート（アフラック）'!N116</f>
        <v>0</v>
      </c>
      <c r="AM116" s="160" t="s">
        <v>532</v>
      </c>
      <c r="AN116" s="161" t="s">
        <v>532</v>
      </c>
      <c r="AO116" s="6"/>
    </row>
    <row r="117" spans="1:41" x14ac:dyDescent="0.4">
      <c r="A117" s="48" t="s">
        <v>115</v>
      </c>
      <c r="B117" s="49" t="s">
        <v>115</v>
      </c>
      <c r="C117" s="50">
        <f t="shared" si="9"/>
        <v>41</v>
      </c>
      <c r="D117" s="51">
        <f t="shared" si="10"/>
        <v>259</v>
      </c>
      <c r="E117" s="36">
        <f t="shared" si="14"/>
        <v>16</v>
      </c>
      <c r="F117" s="24">
        <f>'報告シート（大同生命）'!F117</f>
        <v>0</v>
      </c>
      <c r="G117" s="7">
        <f>'報告シート（大同生命）'!G117</f>
        <v>14</v>
      </c>
      <c r="H117" s="24">
        <f>'報告シート（大同生命）'!H117</f>
        <v>0</v>
      </c>
      <c r="I117" s="7">
        <f>'報告シート（大同生命）'!I117</f>
        <v>2</v>
      </c>
      <c r="J117" s="24">
        <f>'報告シート（大同生命）'!J117</f>
        <v>0</v>
      </c>
      <c r="K117" s="10">
        <f>'報告シート（大同生命）'!K117</f>
        <v>0</v>
      </c>
      <c r="L117" s="24">
        <f>'報告シート（大同生命）'!L117</f>
        <v>0</v>
      </c>
      <c r="M117" s="78">
        <f t="shared" si="15"/>
        <v>108</v>
      </c>
      <c r="N117" s="24">
        <f>'報告シート（大同生命）'!N117</f>
        <v>1</v>
      </c>
      <c r="O117" s="7">
        <f>'報告シート（大同生命）'!O117</f>
        <v>100</v>
      </c>
      <c r="P117" s="24">
        <f>'報告シート（大同生命）'!P117</f>
        <v>1</v>
      </c>
      <c r="Q117" s="7">
        <f>'報告シート（大同生命）'!Q117</f>
        <v>8</v>
      </c>
      <c r="R117" s="24">
        <f>'報告シート（大同生命）'!R117</f>
        <v>0</v>
      </c>
      <c r="S117" s="10">
        <f>'報告シート（大同生命）'!S117</f>
        <v>0</v>
      </c>
      <c r="T117" s="84">
        <f>'報告シート（大同生命）'!T117</f>
        <v>0</v>
      </c>
      <c r="U117" s="70">
        <f t="shared" si="16"/>
        <v>20</v>
      </c>
      <c r="V117" s="7">
        <f>'報告シート（AIG損保)'!F117</f>
        <v>12</v>
      </c>
      <c r="W117" s="8">
        <f>'報告シート（AIG損保)'!G117</f>
        <v>8</v>
      </c>
      <c r="X117" s="147" t="s">
        <v>532</v>
      </c>
      <c r="Y117" s="18">
        <f t="shared" si="11"/>
        <v>45</v>
      </c>
      <c r="Z117" s="7">
        <f>'報告シート（AIG損保)'!J117</f>
        <v>37</v>
      </c>
      <c r="AA117" s="8">
        <f>'報告シート（AIG損保)'!K117</f>
        <v>8</v>
      </c>
      <c r="AB117" s="152" t="s">
        <v>532</v>
      </c>
      <c r="AC117" s="64">
        <f t="shared" si="17"/>
        <v>5</v>
      </c>
      <c r="AD117" s="7">
        <f>'報告シート（アフラック）'!F117</f>
        <v>2</v>
      </c>
      <c r="AE117" s="7">
        <f>'報告シート（アフラック）'!G117</f>
        <v>3</v>
      </c>
      <c r="AF117" s="156" t="s">
        <v>532</v>
      </c>
      <c r="AG117" s="64">
        <f t="shared" si="12"/>
        <v>106</v>
      </c>
      <c r="AH117" s="24">
        <f t="shared" si="13"/>
        <v>11</v>
      </c>
      <c r="AI117" s="9">
        <f>'報告シート（アフラック）'!K117</f>
        <v>87</v>
      </c>
      <c r="AJ117" s="21">
        <f>'報告シート（アフラック）'!L117</f>
        <v>11</v>
      </c>
      <c r="AK117" s="7">
        <f>'報告シート（アフラック）'!M117</f>
        <v>19</v>
      </c>
      <c r="AL117" s="24">
        <f>'報告シート（アフラック）'!N117</f>
        <v>0</v>
      </c>
      <c r="AM117" s="160" t="s">
        <v>532</v>
      </c>
      <c r="AN117" s="161" t="s">
        <v>532</v>
      </c>
      <c r="AO117" s="6"/>
    </row>
    <row r="118" spans="1:41" x14ac:dyDescent="0.4">
      <c r="A118" s="48" t="s">
        <v>115</v>
      </c>
      <c r="B118" s="49" t="s">
        <v>116</v>
      </c>
      <c r="C118" s="50">
        <f t="shared" si="9"/>
        <v>25</v>
      </c>
      <c r="D118" s="51">
        <f t="shared" si="10"/>
        <v>140</v>
      </c>
      <c r="E118" s="36">
        <f t="shared" si="14"/>
        <v>9</v>
      </c>
      <c r="F118" s="24">
        <f>'報告シート（大同生命）'!F118</f>
        <v>0</v>
      </c>
      <c r="G118" s="7">
        <f>'報告シート（大同生命）'!G118</f>
        <v>6</v>
      </c>
      <c r="H118" s="24">
        <f>'報告シート（大同生命）'!H118</f>
        <v>0</v>
      </c>
      <c r="I118" s="7">
        <f>'報告シート（大同生命）'!I118</f>
        <v>3</v>
      </c>
      <c r="J118" s="24">
        <f>'報告シート（大同生命）'!J118</f>
        <v>0</v>
      </c>
      <c r="K118" s="10">
        <f>'報告シート（大同生命）'!K118</f>
        <v>0</v>
      </c>
      <c r="L118" s="24">
        <f>'報告シート（大同生命）'!L118</f>
        <v>0</v>
      </c>
      <c r="M118" s="78">
        <f t="shared" si="15"/>
        <v>42</v>
      </c>
      <c r="N118" s="24">
        <f>'報告シート（大同生命）'!N118</f>
        <v>1</v>
      </c>
      <c r="O118" s="7">
        <f>'報告シート（大同生命）'!O118</f>
        <v>38</v>
      </c>
      <c r="P118" s="24">
        <f>'報告シート（大同生命）'!P118</f>
        <v>1</v>
      </c>
      <c r="Q118" s="7">
        <f>'報告シート（大同生命）'!Q118</f>
        <v>4</v>
      </c>
      <c r="R118" s="24">
        <f>'報告シート（大同生命）'!R118</f>
        <v>0</v>
      </c>
      <c r="S118" s="10">
        <f>'報告シート（大同生命）'!S118</f>
        <v>0</v>
      </c>
      <c r="T118" s="84">
        <f>'報告シート（大同生命）'!T118</f>
        <v>0</v>
      </c>
      <c r="U118" s="70">
        <f t="shared" si="16"/>
        <v>13</v>
      </c>
      <c r="V118" s="7">
        <f>'報告シート（AIG損保)'!F118</f>
        <v>9</v>
      </c>
      <c r="W118" s="8">
        <f>'報告シート（AIG損保)'!G118</f>
        <v>4</v>
      </c>
      <c r="X118" s="147" t="s">
        <v>532</v>
      </c>
      <c r="Y118" s="18">
        <f t="shared" si="11"/>
        <v>54</v>
      </c>
      <c r="Z118" s="7">
        <f>'報告シート（AIG損保)'!J118</f>
        <v>50</v>
      </c>
      <c r="AA118" s="8">
        <f>'報告シート（AIG損保)'!K118</f>
        <v>4</v>
      </c>
      <c r="AB118" s="152" t="s">
        <v>532</v>
      </c>
      <c r="AC118" s="64">
        <f t="shared" si="17"/>
        <v>3</v>
      </c>
      <c r="AD118" s="7">
        <f>'報告シート（アフラック）'!F118</f>
        <v>3</v>
      </c>
      <c r="AE118" s="7">
        <f>'報告シート（アフラック）'!G118</f>
        <v>0</v>
      </c>
      <c r="AF118" s="156" t="s">
        <v>532</v>
      </c>
      <c r="AG118" s="64">
        <f t="shared" si="12"/>
        <v>44</v>
      </c>
      <c r="AH118" s="24">
        <f t="shared" si="13"/>
        <v>3</v>
      </c>
      <c r="AI118" s="9">
        <f>'報告シート（アフラック）'!K118</f>
        <v>37</v>
      </c>
      <c r="AJ118" s="21">
        <f>'報告シート（アフラック）'!L118</f>
        <v>3</v>
      </c>
      <c r="AK118" s="7">
        <f>'報告シート（アフラック）'!M118</f>
        <v>7</v>
      </c>
      <c r="AL118" s="24">
        <f>'報告シート（アフラック）'!N118</f>
        <v>0</v>
      </c>
      <c r="AM118" s="160" t="s">
        <v>532</v>
      </c>
      <c r="AN118" s="161" t="s">
        <v>532</v>
      </c>
      <c r="AO118" s="6"/>
    </row>
    <row r="119" spans="1:41" x14ac:dyDescent="0.4">
      <c r="A119" s="48" t="s">
        <v>115</v>
      </c>
      <c r="B119" s="49" t="s">
        <v>117</v>
      </c>
      <c r="C119" s="50">
        <f t="shared" si="9"/>
        <v>16</v>
      </c>
      <c r="D119" s="51">
        <f t="shared" si="10"/>
        <v>107</v>
      </c>
      <c r="E119" s="36">
        <f t="shared" si="14"/>
        <v>2</v>
      </c>
      <c r="F119" s="24">
        <f>'報告シート（大同生命）'!F119</f>
        <v>0</v>
      </c>
      <c r="G119" s="7">
        <f>'報告シート（大同生命）'!G119</f>
        <v>2</v>
      </c>
      <c r="H119" s="24">
        <f>'報告シート（大同生命）'!H119</f>
        <v>0</v>
      </c>
      <c r="I119" s="7">
        <f>'報告シート（大同生命）'!I119</f>
        <v>0</v>
      </c>
      <c r="J119" s="24">
        <f>'報告シート（大同生命）'!J119</f>
        <v>0</v>
      </c>
      <c r="K119" s="10">
        <f>'報告シート（大同生命）'!K119</f>
        <v>0</v>
      </c>
      <c r="L119" s="24">
        <f>'報告シート（大同生命）'!L119</f>
        <v>0</v>
      </c>
      <c r="M119" s="78">
        <f t="shared" si="15"/>
        <v>50</v>
      </c>
      <c r="N119" s="24">
        <f>'報告シート（大同生命）'!N119</f>
        <v>0</v>
      </c>
      <c r="O119" s="7">
        <f>'報告シート（大同生命）'!O119</f>
        <v>47</v>
      </c>
      <c r="P119" s="24">
        <f>'報告シート（大同生命）'!P119</f>
        <v>0</v>
      </c>
      <c r="Q119" s="7">
        <f>'報告シート（大同生命）'!Q119</f>
        <v>3</v>
      </c>
      <c r="R119" s="24">
        <f>'報告シート（大同生命）'!R119</f>
        <v>0</v>
      </c>
      <c r="S119" s="10">
        <f>'報告シート（大同生命）'!S119</f>
        <v>0</v>
      </c>
      <c r="T119" s="84">
        <f>'報告シート（大同生命）'!T119</f>
        <v>0</v>
      </c>
      <c r="U119" s="70">
        <f t="shared" si="16"/>
        <v>12</v>
      </c>
      <c r="V119" s="7">
        <f>'報告シート（AIG損保)'!F119</f>
        <v>9</v>
      </c>
      <c r="W119" s="8">
        <f>'報告シート（AIG損保)'!G119</f>
        <v>3</v>
      </c>
      <c r="X119" s="147" t="s">
        <v>532</v>
      </c>
      <c r="Y119" s="18">
        <f t="shared" si="11"/>
        <v>19</v>
      </c>
      <c r="Z119" s="7">
        <f>'報告シート（AIG損保)'!J119</f>
        <v>16</v>
      </c>
      <c r="AA119" s="8">
        <f>'報告シート（AIG損保)'!K119</f>
        <v>3</v>
      </c>
      <c r="AB119" s="152" t="s">
        <v>532</v>
      </c>
      <c r="AC119" s="64">
        <f t="shared" si="17"/>
        <v>2</v>
      </c>
      <c r="AD119" s="7">
        <f>'報告シート（アフラック）'!F119</f>
        <v>1</v>
      </c>
      <c r="AE119" s="7">
        <f>'報告シート（アフラック）'!G119</f>
        <v>1</v>
      </c>
      <c r="AF119" s="156" t="s">
        <v>532</v>
      </c>
      <c r="AG119" s="64">
        <f t="shared" si="12"/>
        <v>38</v>
      </c>
      <c r="AH119" s="24">
        <f t="shared" si="13"/>
        <v>4</v>
      </c>
      <c r="AI119" s="9">
        <f>'報告シート（アフラック）'!K119</f>
        <v>37</v>
      </c>
      <c r="AJ119" s="21">
        <f>'報告シート（アフラック）'!L119</f>
        <v>4</v>
      </c>
      <c r="AK119" s="7">
        <f>'報告シート（アフラック）'!M119</f>
        <v>1</v>
      </c>
      <c r="AL119" s="24">
        <f>'報告シート（アフラック）'!N119</f>
        <v>0</v>
      </c>
      <c r="AM119" s="160" t="s">
        <v>532</v>
      </c>
      <c r="AN119" s="161" t="s">
        <v>532</v>
      </c>
      <c r="AO119" s="6"/>
    </row>
    <row r="120" spans="1:41" x14ac:dyDescent="0.4">
      <c r="A120" s="48" t="s">
        <v>115</v>
      </c>
      <c r="B120" s="49" t="s">
        <v>118</v>
      </c>
      <c r="C120" s="50">
        <f t="shared" si="9"/>
        <v>10</v>
      </c>
      <c r="D120" s="51">
        <f t="shared" si="10"/>
        <v>92</v>
      </c>
      <c r="E120" s="36">
        <f t="shared" si="14"/>
        <v>3</v>
      </c>
      <c r="F120" s="24">
        <f>'報告シート（大同生命）'!F120</f>
        <v>0</v>
      </c>
      <c r="G120" s="7">
        <f>'報告シート（大同生命）'!G120</f>
        <v>3</v>
      </c>
      <c r="H120" s="24">
        <f>'報告シート（大同生命）'!H120</f>
        <v>0</v>
      </c>
      <c r="I120" s="7">
        <f>'報告シート（大同生命）'!I120</f>
        <v>0</v>
      </c>
      <c r="J120" s="24">
        <f>'報告シート（大同生命）'!J120</f>
        <v>0</v>
      </c>
      <c r="K120" s="10">
        <f>'報告シート（大同生命）'!K120</f>
        <v>0</v>
      </c>
      <c r="L120" s="24">
        <f>'報告シート（大同生命）'!L120</f>
        <v>0</v>
      </c>
      <c r="M120" s="78">
        <f t="shared" si="15"/>
        <v>23</v>
      </c>
      <c r="N120" s="24">
        <f>'報告シート（大同生命）'!N120</f>
        <v>2</v>
      </c>
      <c r="O120" s="7">
        <f>'報告シート（大同生命）'!O120</f>
        <v>23</v>
      </c>
      <c r="P120" s="24">
        <f>'報告シート（大同生命）'!P120</f>
        <v>2</v>
      </c>
      <c r="Q120" s="7">
        <f>'報告シート（大同生命）'!Q120</f>
        <v>0</v>
      </c>
      <c r="R120" s="24">
        <f>'報告シート（大同生命）'!R120</f>
        <v>0</v>
      </c>
      <c r="S120" s="10">
        <f>'報告シート（大同生命）'!S120</f>
        <v>0</v>
      </c>
      <c r="T120" s="84">
        <f>'報告シート（大同生命）'!T120</f>
        <v>0</v>
      </c>
      <c r="U120" s="70">
        <f t="shared" si="16"/>
        <v>6</v>
      </c>
      <c r="V120" s="7">
        <f>'報告シート（AIG損保)'!F120</f>
        <v>5</v>
      </c>
      <c r="W120" s="8">
        <f>'報告シート（AIG損保)'!G120</f>
        <v>1</v>
      </c>
      <c r="X120" s="147" t="s">
        <v>532</v>
      </c>
      <c r="Y120" s="18">
        <f t="shared" si="11"/>
        <v>12</v>
      </c>
      <c r="Z120" s="7">
        <f>'報告シート（AIG損保)'!J120</f>
        <v>11</v>
      </c>
      <c r="AA120" s="8">
        <f>'報告シート（AIG損保)'!K120</f>
        <v>1</v>
      </c>
      <c r="AB120" s="152" t="s">
        <v>532</v>
      </c>
      <c r="AC120" s="64">
        <f t="shared" si="17"/>
        <v>1</v>
      </c>
      <c r="AD120" s="7">
        <f>'報告シート（アフラック）'!F120</f>
        <v>1</v>
      </c>
      <c r="AE120" s="7">
        <f>'報告シート（アフラック）'!G120</f>
        <v>0</v>
      </c>
      <c r="AF120" s="156" t="s">
        <v>532</v>
      </c>
      <c r="AG120" s="64">
        <f t="shared" si="12"/>
        <v>57</v>
      </c>
      <c r="AH120" s="24">
        <f t="shared" si="13"/>
        <v>3</v>
      </c>
      <c r="AI120" s="9">
        <f>'報告シート（アフラック）'!K120</f>
        <v>55</v>
      </c>
      <c r="AJ120" s="21">
        <f>'報告シート（アフラック）'!L120</f>
        <v>3</v>
      </c>
      <c r="AK120" s="7">
        <f>'報告シート（アフラック）'!M120</f>
        <v>2</v>
      </c>
      <c r="AL120" s="24">
        <f>'報告シート（アフラック）'!N120</f>
        <v>0</v>
      </c>
      <c r="AM120" s="160" t="s">
        <v>532</v>
      </c>
      <c r="AN120" s="161" t="s">
        <v>532</v>
      </c>
      <c r="AO120" s="6"/>
    </row>
    <row r="121" spans="1:41" x14ac:dyDescent="0.4">
      <c r="A121" s="48" t="s">
        <v>115</v>
      </c>
      <c r="B121" s="49" t="s">
        <v>119</v>
      </c>
      <c r="C121" s="50">
        <f t="shared" si="9"/>
        <v>8</v>
      </c>
      <c r="D121" s="51">
        <f t="shared" si="10"/>
        <v>86</v>
      </c>
      <c r="E121" s="36">
        <f t="shared" si="14"/>
        <v>0</v>
      </c>
      <c r="F121" s="24">
        <f>'報告シート（大同生命）'!F121</f>
        <v>0</v>
      </c>
      <c r="G121" s="7">
        <f>'報告シート（大同生命）'!G121</f>
        <v>0</v>
      </c>
      <c r="H121" s="24">
        <f>'報告シート（大同生命）'!H121</f>
        <v>0</v>
      </c>
      <c r="I121" s="7">
        <f>'報告シート（大同生命）'!I121</f>
        <v>0</v>
      </c>
      <c r="J121" s="24">
        <f>'報告シート（大同生命）'!J121</f>
        <v>0</v>
      </c>
      <c r="K121" s="10">
        <f>'報告シート（大同生命）'!K121</f>
        <v>0</v>
      </c>
      <c r="L121" s="24">
        <f>'報告シート（大同生命）'!L121</f>
        <v>0</v>
      </c>
      <c r="M121" s="78">
        <f t="shared" si="15"/>
        <v>22</v>
      </c>
      <c r="N121" s="24">
        <f>'報告シート（大同生命）'!N121</f>
        <v>0</v>
      </c>
      <c r="O121" s="7">
        <f>'報告シート（大同生命）'!O121</f>
        <v>22</v>
      </c>
      <c r="P121" s="24">
        <f>'報告シート（大同生命）'!P121</f>
        <v>0</v>
      </c>
      <c r="Q121" s="7">
        <f>'報告シート（大同生命）'!Q121</f>
        <v>0</v>
      </c>
      <c r="R121" s="24">
        <f>'報告シート（大同生命）'!R121</f>
        <v>0</v>
      </c>
      <c r="S121" s="10">
        <f>'報告シート（大同生命）'!S121</f>
        <v>0</v>
      </c>
      <c r="T121" s="84">
        <f>'報告シート（大同生命）'!T121</f>
        <v>0</v>
      </c>
      <c r="U121" s="70">
        <f t="shared" si="16"/>
        <v>6</v>
      </c>
      <c r="V121" s="7">
        <f>'報告シート（AIG損保)'!F121</f>
        <v>4</v>
      </c>
      <c r="W121" s="8">
        <f>'報告シート（AIG損保)'!G121</f>
        <v>2</v>
      </c>
      <c r="X121" s="147" t="s">
        <v>532</v>
      </c>
      <c r="Y121" s="18">
        <f t="shared" si="11"/>
        <v>19</v>
      </c>
      <c r="Z121" s="7">
        <f>'報告シート（AIG損保)'!J121</f>
        <v>17</v>
      </c>
      <c r="AA121" s="8">
        <f>'報告シート（AIG損保)'!K121</f>
        <v>2</v>
      </c>
      <c r="AB121" s="152" t="s">
        <v>532</v>
      </c>
      <c r="AC121" s="64">
        <f t="shared" si="17"/>
        <v>2</v>
      </c>
      <c r="AD121" s="7">
        <f>'報告シート（アフラック）'!F121</f>
        <v>2</v>
      </c>
      <c r="AE121" s="7">
        <f>'報告シート（アフラック）'!G121</f>
        <v>0</v>
      </c>
      <c r="AF121" s="156" t="s">
        <v>532</v>
      </c>
      <c r="AG121" s="64">
        <f t="shared" si="12"/>
        <v>45</v>
      </c>
      <c r="AH121" s="24">
        <f t="shared" si="13"/>
        <v>13</v>
      </c>
      <c r="AI121" s="9">
        <f>'報告シート（アフラック）'!K121</f>
        <v>42</v>
      </c>
      <c r="AJ121" s="21">
        <f>'報告シート（アフラック）'!L121</f>
        <v>13</v>
      </c>
      <c r="AK121" s="7">
        <f>'報告シート（アフラック）'!M121</f>
        <v>3</v>
      </c>
      <c r="AL121" s="24">
        <f>'報告シート（アフラック）'!N121</f>
        <v>0</v>
      </c>
      <c r="AM121" s="160" t="s">
        <v>532</v>
      </c>
      <c r="AN121" s="161" t="s">
        <v>532</v>
      </c>
      <c r="AO121" s="6"/>
    </row>
    <row r="122" spans="1:41" x14ac:dyDescent="0.4">
      <c r="A122" s="48" t="s">
        <v>448</v>
      </c>
      <c r="B122" s="49" t="s">
        <v>120</v>
      </c>
      <c r="C122" s="50">
        <f t="shared" si="9"/>
        <v>33</v>
      </c>
      <c r="D122" s="51">
        <f t="shared" si="10"/>
        <v>246</v>
      </c>
      <c r="E122" s="36">
        <f t="shared" si="14"/>
        <v>6</v>
      </c>
      <c r="F122" s="24">
        <f>'報告シート（大同生命）'!F122</f>
        <v>0</v>
      </c>
      <c r="G122" s="7">
        <f>'報告シート（大同生命）'!G122</f>
        <v>6</v>
      </c>
      <c r="H122" s="24">
        <f>'報告シート（大同生命）'!H122</f>
        <v>0</v>
      </c>
      <c r="I122" s="7">
        <f>'報告シート（大同生命）'!I122</f>
        <v>0</v>
      </c>
      <c r="J122" s="24">
        <f>'報告シート（大同生命）'!J122</f>
        <v>0</v>
      </c>
      <c r="K122" s="10">
        <f>'報告シート（大同生命）'!K122</f>
        <v>0</v>
      </c>
      <c r="L122" s="24">
        <f>'報告シート（大同生命）'!L122</f>
        <v>0</v>
      </c>
      <c r="M122" s="78">
        <f t="shared" si="15"/>
        <v>34</v>
      </c>
      <c r="N122" s="24">
        <f>'報告シート（大同生命）'!N122</f>
        <v>1</v>
      </c>
      <c r="O122" s="7">
        <f>'報告シート（大同生命）'!O122</f>
        <v>32</v>
      </c>
      <c r="P122" s="24">
        <f>'報告シート（大同生命）'!P122</f>
        <v>0</v>
      </c>
      <c r="Q122" s="7">
        <f>'報告シート（大同生命）'!Q122</f>
        <v>2</v>
      </c>
      <c r="R122" s="24">
        <f>'報告シート（大同生命）'!R122</f>
        <v>1</v>
      </c>
      <c r="S122" s="10">
        <f>'報告シート（大同生命）'!S122</f>
        <v>0</v>
      </c>
      <c r="T122" s="84">
        <f>'報告シート（大同生命）'!T122</f>
        <v>0</v>
      </c>
      <c r="U122" s="70">
        <f t="shared" si="16"/>
        <v>20</v>
      </c>
      <c r="V122" s="7">
        <f>'報告シート（AIG損保)'!F122</f>
        <v>15</v>
      </c>
      <c r="W122" s="8">
        <f>'報告シート（AIG損保)'!G122</f>
        <v>5</v>
      </c>
      <c r="X122" s="147" t="s">
        <v>532</v>
      </c>
      <c r="Y122" s="18">
        <f t="shared" si="11"/>
        <v>50</v>
      </c>
      <c r="Z122" s="7">
        <f>'報告シート（AIG損保)'!J122</f>
        <v>46</v>
      </c>
      <c r="AA122" s="8">
        <f>'報告シート（AIG損保)'!K122</f>
        <v>4</v>
      </c>
      <c r="AB122" s="152" t="s">
        <v>532</v>
      </c>
      <c r="AC122" s="64">
        <f t="shared" si="17"/>
        <v>7</v>
      </c>
      <c r="AD122" s="7">
        <f>'報告シート（アフラック）'!F122</f>
        <v>4</v>
      </c>
      <c r="AE122" s="7">
        <f>'報告シート（アフラック）'!G122</f>
        <v>3</v>
      </c>
      <c r="AF122" s="156" t="s">
        <v>532</v>
      </c>
      <c r="AG122" s="64">
        <f t="shared" si="12"/>
        <v>162</v>
      </c>
      <c r="AH122" s="24">
        <f t="shared" si="13"/>
        <v>35</v>
      </c>
      <c r="AI122" s="9">
        <f>'報告シート（アフラック）'!K122</f>
        <v>144</v>
      </c>
      <c r="AJ122" s="21">
        <f>'報告シート（アフラック）'!L122</f>
        <v>35</v>
      </c>
      <c r="AK122" s="7">
        <f>'報告シート（アフラック）'!M122</f>
        <v>18</v>
      </c>
      <c r="AL122" s="24">
        <f>'報告シート（アフラック）'!N122</f>
        <v>0</v>
      </c>
      <c r="AM122" s="160" t="s">
        <v>532</v>
      </c>
      <c r="AN122" s="161" t="s">
        <v>532</v>
      </c>
      <c r="AO122" s="6"/>
    </row>
    <row r="123" spans="1:41" x14ac:dyDescent="0.4">
      <c r="A123" s="48" t="s">
        <v>448</v>
      </c>
      <c r="B123" s="49" t="s">
        <v>121</v>
      </c>
      <c r="C123" s="50">
        <f t="shared" si="9"/>
        <v>17</v>
      </c>
      <c r="D123" s="51">
        <f t="shared" si="10"/>
        <v>123</v>
      </c>
      <c r="E123" s="36">
        <f t="shared" si="14"/>
        <v>4</v>
      </c>
      <c r="F123" s="24">
        <f>'報告シート（大同生命）'!F123</f>
        <v>0</v>
      </c>
      <c r="G123" s="7">
        <f>'報告シート（大同生命）'!G123</f>
        <v>1</v>
      </c>
      <c r="H123" s="24">
        <f>'報告シート（大同生命）'!H123</f>
        <v>0</v>
      </c>
      <c r="I123" s="7">
        <f>'報告シート（大同生命）'!I123</f>
        <v>3</v>
      </c>
      <c r="J123" s="24">
        <f>'報告シート（大同生命）'!J123</f>
        <v>0</v>
      </c>
      <c r="K123" s="10">
        <f>'報告シート（大同生命）'!K123</f>
        <v>0</v>
      </c>
      <c r="L123" s="24">
        <f>'報告シート（大同生命）'!L123</f>
        <v>0</v>
      </c>
      <c r="M123" s="78">
        <f t="shared" si="15"/>
        <v>27</v>
      </c>
      <c r="N123" s="24">
        <f>'報告シート（大同生命）'!N123</f>
        <v>0</v>
      </c>
      <c r="O123" s="7">
        <f>'報告シート（大同生命）'!O123</f>
        <v>20</v>
      </c>
      <c r="P123" s="24">
        <f>'報告シート（大同生命）'!P123</f>
        <v>0</v>
      </c>
      <c r="Q123" s="7">
        <f>'報告シート（大同生命）'!Q123</f>
        <v>7</v>
      </c>
      <c r="R123" s="24">
        <f>'報告シート（大同生命）'!R123</f>
        <v>0</v>
      </c>
      <c r="S123" s="10">
        <f>'報告シート（大同生命）'!S123</f>
        <v>0</v>
      </c>
      <c r="T123" s="84">
        <f>'報告シート（大同生命）'!T123</f>
        <v>0</v>
      </c>
      <c r="U123" s="70">
        <f t="shared" si="16"/>
        <v>11</v>
      </c>
      <c r="V123" s="7">
        <f>'報告シート（AIG損保)'!F123</f>
        <v>8</v>
      </c>
      <c r="W123" s="8">
        <f>'報告シート（AIG損保)'!G123</f>
        <v>3</v>
      </c>
      <c r="X123" s="147" t="s">
        <v>532</v>
      </c>
      <c r="Y123" s="18">
        <f t="shared" si="11"/>
        <v>34</v>
      </c>
      <c r="Z123" s="7">
        <f>'報告シート（AIG損保)'!J123</f>
        <v>31</v>
      </c>
      <c r="AA123" s="8">
        <f>'報告シート（AIG損保)'!K123</f>
        <v>3</v>
      </c>
      <c r="AB123" s="152" t="s">
        <v>532</v>
      </c>
      <c r="AC123" s="64">
        <f t="shared" si="17"/>
        <v>2</v>
      </c>
      <c r="AD123" s="7">
        <f>'報告シート（アフラック）'!F123</f>
        <v>1</v>
      </c>
      <c r="AE123" s="7">
        <f>'報告シート（アフラック）'!G123</f>
        <v>1</v>
      </c>
      <c r="AF123" s="156" t="s">
        <v>532</v>
      </c>
      <c r="AG123" s="64">
        <f t="shared" si="12"/>
        <v>62</v>
      </c>
      <c r="AH123" s="24">
        <f t="shared" si="13"/>
        <v>2</v>
      </c>
      <c r="AI123" s="9">
        <f>'報告シート（アフラック）'!K123</f>
        <v>32</v>
      </c>
      <c r="AJ123" s="21">
        <f>'報告シート（アフラック）'!L123</f>
        <v>2</v>
      </c>
      <c r="AK123" s="7">
        <f>'報告シート（アフラック）'!M123</f>
        <v>30</v>
      </c>
      <c r="AL123" s="24">
        <f>'報告シート（アフラック）'!N123</f>
        <v>0</v>
      </c>
      <c r="AM123" s="160" t="s">
        <v>532</v>
      </c>
      <c r="AN123" s="161" t="s">
        <v>532</v>
      </c>
      <c r="AO123" s="6"/>
    </row>
    <row r="124" spans="1:41" x14ac:dyDescent="0.4">
      <c r="A124" s="48" t="s">
        <v>448</v>
      </c>
      <c r="B124" s="49" t="s">
        <v>122</v>
      </c>
      <c r="C124" s="50">
        <f t="shared" si="9"/>
        <v>41</v>
      </c>
      <c r="D124" s="51">
        <f t="shared" si="10"/>
        <v>280</v>
      </c>
      <c r="E124" s="36">
        <f t="shared" si="14"/>
        <v>10</v>
      </c>
      <c r="F124" s="24">
        <f>'報告シート（大同生命）'!F124</f>
        <v>0</v>
      </c>
      <c r="G124" s="7">
        <f>'報告シート（大同生命）'!G124</f>
        <v>5</v>
      </c>
      <c r="H124" s="24">
        <f>'報告シート（大同生命）'!H124</f>
        <v>0</v>
      </c>
      <c r="I124" s="7">
        <f>'報告シート（大同生命）'!I124</f>
        <v>5</v>
      </c>
      <c r="J124" s="24">
        <f>'報告シート（大同生命）'!J124</f>
        <v>0</v>
      </c>
      <c r="K124" s="10">
        <f>'報告シート（大同生命）'!K124</f>
        <v>0</v>
      </c>
      <c r="L124" s="24">
        <f>'報告シート（大同生命）'!L124</f>
        <v>0</v>
      </c>
      <c r="M124" s="78">
        <f t="shared" si="15"/>
        <v>35</v>
      </c>
      <c r="N124" s="24">
        <f>'報告シート（大同生命）'!N124</f>
        <v>1</v>
      </c>
      <c r="O124" s="7">
        <f>'報告シート（大同生命）'!O124</f>
        <v>27</v>
      </c>
      <c r="P124" s="24">
        <f>'報告シート（大同生命）'!P124</f>
        <v>1</v>
      </c>
      <c r="Q124" s="7">
        <f>'報告シート（大同生命）'!Q124</f>
        <v>8</v>
      </c>
      <c r="R124" s="24">
        <f>'報告シート（大同生命）'!R124</f>
        <v>0</v>
      </c>
      <c r="S124" s="10">
        <f>'報告シート（大同生命）'!S124</f>
        <v>0</v>
      </c>
      <c r="T124" s="84">
        <f>'報告シート（大同生命）'!T124</f>
        <v>0</v>
      </c>
      <c r="U124" s="70">
        <f t="shared" si="16"/>
        <v>26</v>
      </c>
      <c r="V124" s="7">
        <f>'報告シート（AIG損保)'!F124</f>
        <v>25</v>
      </c>
      <c r="W124" s="8">
        <f>'報告シート（AIG損保)'!G124</f>
        <v>1</v>
      </c>
      <c r="X124" s="147" t="s">
        <v>532</v>
      </c>
      <c r="Y124" s="18">
        <f t="shared" si="11"/>
        <v>80</v>
      </c>
      <c r="Z124" s="7">
        <f>'報告シート（AIG損保)'!J124</f>
        <v>79</v>
      </c>
      <c r="AA124" s="8">
        <f>'報告シート（AIG損保)'!K124</f>
        <v>1</v>
      </c>
      <c r="AB124" s="152" t="s">
        <v>532</v>
      </c>
      <c r="AC124" s="64">
        <f t="shared" si="17"/>
        <v>5</v>
      </c>
      <c r="AD124" s="7">
        <f>'報告シート（アフラック）'!F124</f>
        <v>4</v>
      </c>
      <c r="AE124" s="7">
        <f>'報告シート（アフラック）'!G124</f>
        <v>1</v>
      </c>
      <c r="AF124" s="156" t="s">
        <v>532</v>
      </c>
      <c r="AG124" s="64">
        <f t="shared" si="12"/>
        <v>165</v>
      </c>
      <c r="AH124" s="24">
        <f t="shared" si="13"/>
        <v>22</v>
      </c>
      <c r="AI124" s="9">
        <f>'報告シート（アフラック）'!K124</f>
        <v>154</v>
      </c>
      <c r="AJ124" s="21">
        <f>'報告シート（アフラック）'!L124</f>
        <v>22</v>
      </c>
      <c r="AK124" s="7">
        <f>'報告シート（アフラック）'!M124</f>
        <v>11</v>
      </c>
      <c r="AL124" s="24">
        <f>'報告シート（アフラック）'!N124</f>
        <v>0</v>
      </c>
      <c r="AM124" s="160" t="s">
        <v>532</v>
      </c>
      <c r="AN124" s="161" t="s">
        <v>532</v>
      </c>
      <c r="AO124" s="6"/>
    </row>
    <row r="125" spans="1:41" x14ac:dyDescent="0.4">
      <c r="A125" s="48" t="s">
        <v>448</v>
      </c>
      <c r="B125" s="49" t="s">
        <v>123</v>
      </c>
      <c r="C125" s="50">
        <f t="shared" si="9"/>
        <v>2</v>
      </c>
      <c r="D125" s="51">
        <f t="shared" si="10"/>
        <v>19</v>
      </c>
      <c r="E125" s="36">
        <f t="shared" si="14"/>
        <v>0</v>
      </c>
      <c r="F125" s="24">
        <f>'報告シート（大同生命）'!F125</f>
        <v>0</v>
      </c>
      <c r="G125" s="7">
        <f>'報告シート（大同生命）'!G125</f>
        <v>0</v>
      </c>
      <c r="H125" s="24">
        <f>'報告シート（大同生命）'!H125</f>
        <v>0</v>
      </c>
      <c r="I125" s="7">
        <f>'報告シート（大同生命）'!I125</f>
        <v>0</v>
      </c>
      <c r="J125" s="24">
        <f>'報告シート（大同生命）'!J125</f>
        <v>0</v>
      </c>
      <c r="K125" s="10">
        <f>'報告シート（大同生命）'!K125</f>
        <v>0</v>
      </c>
      <c r="L125" s="24">
        <f>'報告シート（大同生命）'!L125</f>
        <v>0</v>
      </c>
      <c r="M125" s="78">
        <f t="shared" si="15"/>
        <v>7</v>
      </c>
      <c r="N125" s="24">
        <f>'報告シート（大同生命）'!N125</f>
        <v>0</v>
      </c>
      <c r="O125" s="7">
        <f>'報告シート（大同生命）'!O125</f>
        <v>6</v>
      </c>
      <c r="P125" s="24">
        <f>'報告シート（大同生命）'!P125</f>
        <v>0</v>
      </c>
      <c r="Q125" s="7">
        <f>'報告シート（大同生命）'!Q125</f>
        <v>1</v>
      </c>
      <c r="R125" s="24">
        <f>'報告シート（大同生命）'!R125</f>
        <v>0</v>
      </c>
      <c r="S125" s="10">
        <f>'報告シート（大同生命）'!S125</f>
        <v>0</v>
      </c>
      <c r="T125" s="84">
        <f>'報告シート（大同生命）'!T125</f>
        <v>0</v>
      </c>
      <c r="U125" s="70">
        <f t="shared" si="16"/>
        <v>1</v>
      </c>
      <c r="V125" s="7">
        <f>'報告シート（AIG損保)'!F125</f>
        <v>1</v>
      </c>
      <c r="W125" s="8">
        <f>'報告シート（AIG損保)'!G125</f>
        <v>0</v>
      </c>
      <c r="X125" s="147" t="s">
        <v>532</v>
      </c>
      <c r="Y125" s="18">
        <f t="shared" si="11"/>
        <v>7</v>
      </c>
      <c r="Z125" s="7">
        <f>'報告シート（AIG損保)'!J125</f>
        <v>7</v>
      </c>
      <c r="AA125" s="8">
        <f>'報告シート（AIG損保)'!K125</f>
        <v>0</v>
      </c>
      <c r="AB125" s="152" t="s">
        <v>532</v>
      </c>
      <c r="AC125" s="64">
        <f t="shared" si="17"/>
        <v>1</v>
      </c>
      <c r="AD125" s="7">
        <f>'報告シート（アフラック）'!F125</f>
        <v>1</v>
      </c>
      <c r="AE125" s="7">
        <f>'報告シート（アフラック）'!G125</f>
        <v>0</v>
      </c>
      <c r="AF125" s="156" t="s">
        <v>532</v>
      </c>
      <c r="AG125" s="64">
        <f t="shared" si="12"/>
        <v>5</v>
      </c>
      <c r="AH125" s="24">
        <f t="shared" si="13"/>
        <v>1</v>
      </c>
      <c r="AI125" s="9">
        <f>'報告シート（アフラック）'!K125</f>
        <v>5</v>
      </c>
      <c r="AJ125" s="21">
        <f>'報告シート（アフラック）'!L125</f>
        <v>1</v>
      </c>
      <c r="AK125" s="7">
        <f>'報告シート（アフラック）'!M125</f>
        <v>0</v>
      </c>
      <c r="AL125" s="24">
        <f>'報告シート（アフラック）'!N125</f>
        <v>0</v>
      </c>
      <c r="AM125" s="160" t="s">
        <v>532</v>
      </c>
      <c r="AN125" s="161" t="s">
        <v>532</v>
      </c>
      <c r="AO125" s="6"/>
    </row>
    <row r="126" spans="1:41" x14ac:dyDescent="0.4">
      <c r="A126" s="48" t="s">
        <v>448</v>
      </c>
      <c r="B126" s="49" t="s">
        <v>124</v>
      </c>
      <c r="C126" s="50">
        <f t="shared" si="9"/>
        <v>7</v>
      </c>
      <c r="D126" s="51">
        <f t="shared" si="10"/>
        <v>20</v>
      </c>
      <c r="E126" s="36">
        <f t="shared" si="14"/>
        <v>0</v>
      </c>
      <c r="F126" s="24">
        <f>'報告シート（大同生命）'!F126</f>
        <v>0</v>
      </c>
      <c r="G126" s="7">
        <f>'報告シート（大同生命）'!G126</f>
        <v>0</v>
      </c>
      <c r="H126" s="24">
        <f>'報告シート（大同生命）'!H126</f>
        <v>0</v>
      </c>
      <c r="I126" s="7">
        <f>'報告シート（大同生命）'!I126</f>
        <v>0</v>
      </c>
      <c r="J126" s="24">
        <f>'報告シート（大同生命）'!J126</f>
        <v>0</v>
      </c>
      <c r="K126" s="10">
        <f>'報告シート（大同生命）'!K126</f>
        <v>0</v>
      </c>
      <c r="L126" s="24">
        <f>'報告シート（大同生命）'!L126</f>
        <v>0</v>
      </c>
      <c r="M126" s="78">
        <f t="shared" si="15"/>
        <v>7</v>
      </c>
      <c r="N126" s="24">
        <f>'報告シート（大同生命）'!N126</f>
        <v>0</v>
      </c>
      <c r="O126" s="7">
        <f>'報告シート（大同生命）'!O126</f>
        <v>7</v>
      </c>
      <c r="P126" s="24">
        <f>'報告シート（大同生命）'!P126</f>
        <v>0</v>
      </c>
      <c r="Q126" s="7">
        <f>'報告シート（大同生命）'!Q126</f>
        <v>0</v>
      </c>
      <c r="R126" s="24">
        <f>'報告シート（大同生命）'!R126</f>
        <v>0</v>
      </c>
      <c r="S126" s="10">
        <f>'報告シート（大同生命）'!S126</f>
        <v>0</v>
      </c>
      <c r="T126" s="84">
        <f>'報告シート（大同生命）'!T126</f>
        <v>0</v>
      </c>
      <c r="U126" s="70">
        <f t="shared" si="16"/>
        <v>7</v>
      </c>
      <c r="V126" s="7">
        <f>'報告シート（AIG損保)'!F126</f>
        <v>7</v>
      </c>
      <c r="W126" s="8">
        <f>'報告シート（AIG損保)'!G126</f>
        <v>0</v>
      </c>
      <c r="X126" s="147" t="s">
        <v>532</v>
      </c>
      <c r="Y126" s="18">
        <f t="shared" si="11"/>
        <v>7</v>
      </c>
      <c r="Z126" s="7">
        <f>'報告シート（AIG損保)'!J126</f>
        <v>7</v>
      </c>
      <c r="AA126" s="8">
        <f>'報告シート（AIG損保)'!K126</f>
        <v>0</v>
      </c>
      <c r="AB126" s="152" t="s">
        <v>532</v>
      </c>
      <c r="AC126" s="64">
        <f t="shared" si="17"/>
        <v>0</v>
      </c>
      <c r="AD126" s="7">
        <f>'報告シート（アフラック）'!F126</f>
        <v>0</v>
      </c>
      <c r="AE126" s="7">
        <f>'報告シート（アフラック）'!G126</f>
        <v>0</v>
      </c>
      <c r="AF126" s="156" t="s">
        <v>532</v>
      </c>
      <c r="AG126" s="64">
        <f t="shared" si="12"/>
        <v>6</v>
      </c>
      <c r="AH126" s="24">
        <f t="shared" si="13"/>
        <v>0</v>
      </c>
      <c r="AI126" s="9">
        <f>'報告シート（アフラック）'!K126</f>
        <v>6</v>
      </c>
      <c r="AJ126" s="21">
        <f>'報告シート（アフラック）'!L126</f>
        <v>0</v>
      </c>
      <c r="AK126" s="7">
        <f>'報告シート（アフラック）'!M126</f>
        <v>0</v>
      </c>
      <c r="AL126" s="24">
        <f>'報告シート（アフラック）'!N126</f>
        <v>0</v>
      </c>
      <c r="AM126" s="160" t="s">
        <v>532</v>
      </c>
      <c r="AN126" s="161" t="s">
        <v>532</v>
      </c>
      <c r="AO126" s="6"/>
    </row>
    <row r="127" spans="1:41" x14ac:dyDescent="0.4">
      <c r="A127" s="48" t="s">
        <v>448</v>
      </c>
      <c r="B127" s="49" t="s">
        <v>125</v>
      </c>
      <c r="C127" s="50">
        <f t="shared" si="9"/>
        <v>9</v>
      </c>
      <c r="D127" s="51">
        <f t="shared" si="10"/>
        <v>48</v>
      </c>
      <c r="E127" s="36">
        <f t="shared" si="14"/>
        <v>1</v>
      </c>
      <c r="F127" s="24">
        <f>'報告シート（大同生命）'!F127</f>
        <v>0</v>
      </c>
      <c r="G127" s="7">
        <f>'報告シート（大同生命）'!G127</f>
        <v>1</v>
      </c>
      <c r="H127" s="24">
        <f>'報告シート（大同生命）'!H127</f>
        <v>0</v>
      </c>
      <c r="I127" s="7">
        <f>'報告シート（大同生命）'!I127</f>
        <v>0</v>
      </c>
      <c r="J127" s="24">
        <f>'報告シート（大同生命）'!J127</f>
        <v>0</v>
      </c>
      <c r="K127" s="10">
        <f>'報告シート（大同生命）'!K127</f>
        <v>0</v>
      </c>
      <c r="L127" s="24">
        <f>'報告シート（大同生命）'!L127</f>
        <v>0</v>
      </c>
      <c r="M127" s="78">
        <f t="shared" si="15"/>
        <v>11</v>
      </c>
      <c r="N127" s="24">
        <f>'報告シート（大同生命）'!N127</f>
        <v>1</v>
      </c>
      <c r="O127" s="7">
        <f>'報告シート（大同生命）'!O127</f>
        <v>11</v>
      </c>
      <c r="P127" s="24">
        <f>'報告シート（大同生命）'!P127</f>
        <v>1</v>
      </c>
      <c r="Q127" s="7">
        <f>'報告シート（大同生命）'!Q127</f>
        <v>0</v>
      </c>
      <c r="R127" s="24">
        <f>'報告シート（大同生命）'!R127</f>
        <v>0</v>
      </c>
      <c r="S127" s="10">
        <f>'報告シート（大同生命）'!S127</f>
        <v>0</v>
      </c>
      <c r="T127" s="84">
        <f>'報告シート（大同生命）'!T127</f>
        <v>0</v>
      </c>
      <c r="U127" s="70">
        <f t="shared" si="16"/>
        <v>8</v>
      </c>
      <c r="V127" s="7">
        <f>'報告シート（AIG損保)'!F127</f>
        <v>8</v>
      </c>
      <c r="W127" s="8">
        <f>'報告シート（AIG損保)'!G127</f>
        <v>0</v>
      </c>
      <c r="X127" s="147" t="s">
        <v>532</v>
      </c>
      <c r="Y127" s="18">
        <f t="shared" si="11"/>
        <v>13</v>
      </c>
      <c r="Z127" s="7">
        <f>'報告シート（AIG損保)'!J127</f>
        <v>13</v>
      </c>
      <c r="AA127" s="8">
        <f>'報告シート（AIG損保)'!K127</f>
        <v>0</v>
      </c>
      <c r="AB127" s="152" t="s">
        <v>532</v>
      </c>
      <c r="AC127" s="64">
        <f t="shared" si="17"/>
        <v>0</v>
      </c>
      <c r="AD127" s="7">
        <f>'報告シート（アフラック）'!F127</f>
        <v>0</v>
      </c>
      <c r="AE127" s="7">
        <f>'報告シート（アフラック）'!G127</f>
        <v>0</v>
      </c>
      <c r="AF127" s="156" t="s">
        <v>532</v>
      </c>
      <c r="AG127" s="64">
        <f t="shared" si="12"/>
        <v>24</v>
      </c>
      <c r="AH127" s="24">
        <f t="shared" si="13"/>
        <v>1</v>
      </c>
      <c r="AI127" s="9">
        <f>'報告シート（アフラック）'!K127</f>
        <v>22</v>
      </c>
      <c r="AJ127" s="21">
        <f>'報告シート（アフラック）'!L127</f>
        <v>1</v>
      </c>
      <c r="AK127" s="7">
        <f>'報告シート（アフラック）'!M127</f>
        <v>2</v>
      </c>
      <c r="AL127" s="24">
        <f>'報告シート（アフラック）'!N127</f>
        <v>0</v>
      </c>
      <c r="AM127" s="160" t="s">
        <v>532</v>
      </c>
      <c r="AN127" s="161" t="s">
        <v>532</v>
      </c>
      <c r="AO127" s="6"/>
    </row>
    <row r="128" spans="1:41" x14ac:dyDescent="0.4">
      <c r="A128" s="48" t="s">
        <v>448</v>
      </c>
      <c r="B128" s="49" t="s">
        <v>126</v>
      </c>
      <c r="C128" s="50">
        <f t="shared" si="9"/>
        <v>5</v>
      </c>
      <c r="D128" s="51">
        <f t="shared" si="10"/>
        <v>47</v>
      </c>
      <c r="E128" s="36">
        <f t="shared" si="14"/>
        <v>3</v>
      </c>
      <c r="F128" s="24">
        <f>'報告シート（大同生命）'!F128</f>
        <v>0</v>
      </c>
      <c r="G128" s="7">
        <f>'報告シート（大同生命）'!G128</f>
        <v>3</v>
      </c>
      <c r="H128" s="24">
        <f>'報告シート（大同生命）'!H128</f>
        <v>0</v>
      </c>
      <c r="I128" s="7">
        <f>'報告シート（大同生命）'!I128</f>
        <v>0</v>
      </c>
      <c r="J128" s="24">
        <f>'報告シート（大同生命）'!J128</f>
        <v>0</v>
      </c>
      <c r="K128" s="10">
        <f>'報告シート（大同生命）'!K128</f>
        <v>0</v>
      </c>
      <c r="L128" s="24">
        <f>'報告シート（大同生命）'!L128</f>
        <v>0</v>
      </c>
      <c r="M128" s="78">
        <f t="shared" si="15"/>
        <v>19</v>
      </c>
      <c r="N128" s="24">
        <f>'報告シート（大同生命）'!N128</f>
        <v>0</v>
      </c>
      <c r="O128" s="7">
        <f>'報告シート（大同生命）'!O128</f>
        <v>19</v>
      </c>
      <c r="P128" s="24">
        <f>'報告シート（大同生命）'!P128</f>
        <v>0</v>
      </c>
      <c r="Q128" s="7">
        <f>'報告シート（大同生命）'!Q128</f>
        <v>0</v>
      </c>
      <c r="R128" s="24">
        <f>'報告シート（大同生命）'!R128</f>
        <v>0</v>
      </c>
      <c r="S128" s="10">
        <f>'報告シート（大同生命）'!S128</f>
        <v>0</v>
      </c>
      <c r="T128" s="84">
        <f>'報告シート（大同生命）'!T128</f>
        <v>0</v>
      </c>
      <c r="U128" s="70">
        <f t="shared" si="16"/>
        <v>2</v>
      </c>
      <c r="V128" s="7">
        <f>'報告シート（AIG損保)'!F128</f>
        <v>2</v>
      </c>
      <c r="W128" s="8">
        <f>'報告シート（AIG損保)'!G128</f>
        <v>0</v>
      </c>
      <c r="X128" s="147" t="s">
        <v>532</v>
      </c>
      <c r="Y128" s="18">
        <f t="shared" si="11"/>
        <v>3</v>
      </c>
      <c r="Z128" s="7">
        <f>'報告シート（AIG損保)'!J128</f>
        <v>3</v>
      </c>
      <c r="AA128" s="8">
        <f>'報告シート（AIG損保)'!K128</f>
        <v>0</v>
      </c>
      <c r="AB128" s="152" t="s">
        <v>532</v>
      </c>
      <c r="AC128" s="64">
        <f t="shared" si="17"/>
        <v>0</v>
      </c>
      <c r="AD128" s="7">
        <f>'報告シート（アフラック）'!F128</f>
        <v>0</v>
      </c>
      <c r="AE128" s="7">
        <f>'報告シート（アフラック）'!G128</f>
        <v>0</v>
      </c>
      <c r="AF128" s="156" t="s">
        <v>532</v>
      </c>
      <c r="AG128" s="64">
        <f t="shared" si="12"/>
        <v>25</v>
      </c>
      <c r="AH128" s="24">
        <f t="shared" si="13"/>
        <v>3</v>
      </c>
      <c r="AI128" s="9">
        <f>'報告シート（アフラック）'!K128</f>
        <v>25</v>
      </c>
      <c r="AJ128" s="21">
        <f>'報告シート（アフラック）'!L128</f>
        <v>3</v>
      </c>
      <c r="AK128" s="7">
        <f>'報告シート（アフラック）'!M128</f>
        <v>0</v>
      </c>
      <c r="AL128" s="24">
        <f>'報告シート（アフラック）'!N128</f>
        <v>0</v>
      </c>
      <c r="AM128" s="160" t="s">
        <v>532</v>
      </c>
      <c r="AN128" s="161" t="s">
        <v>532</v>
      </c>
      <c r="AO128" s="6"/>
    </row>
    <row r="129" spans="1:41" x14ac:dyDescent="0.4">
      <c r="A129" s="48" t="s">
        <v>448</v>
      </c>
      <c r="B129" s="49" t="s">
        <v>127</v>
      </c>
      <c r="C129" s="50">
        <f t="shared" si="9"/>
        <v>18</v>
      </c>
      <c r="D129" s="51">
        <f t="shared" si="10"/>
        <v>73</v>
      </c>
      <c r="E129" s="36">
        <f t="shared" si="14"/>
        <v>5</v>
      </c>
      <c r="F129" s="24">
        <f>'報告シート（大同生命）'!F129</f>
        <v>0</v>
      </c>
      <c r="G129" s="7">
        <f>'報告シート（大同生命）'!G129</f>
        <v>4</v>
      </c>
      <c r="H129" s="24">
        <f>'報告シート（大同生命）'!H129</f>
        <v>0</v>
      </c>
      <c r="I129" s="7">
        <f>'報告シート（大同生命）'!I129</f>
        <v>1</v>
      </c>
      <c r="J129" s="24">
        <f>'報告シート（大同生命）'!J129</f>
        <v>0</v>
      </c>
      <c r="K129" s="10">
        <f>'報告シート（大同生命）'!K129</f>
        <v>0</v>
      </c>
      <c r="L129" s="24">
        <f>'報告シート（大同生命）'!L129</f>
        <v>0</v>
      </c>
      <c r="M129" s="78">
        <f t="shared" si="15"/>
        <v>14</v>
      </c>
      <c r="N129" s="24">
        <f>'報告シート（大同生命）'!N129</f>
        <v>1</v>
      </c>
      <c r="O129" s="7">
        <f>'報告シート（大同生命）'!O129</f>
        <v>12</v>
      </c>
      <c r="P129" s="24">
        <f>'報告シート（大同生命）'!P129</f>
        <v>1</v>
      </c>
      <c r="Q129" s="7">
        <f>'報告シート（大同生命）'!Q129</f>
        <v>2</v>
      </c>
      <c r="R129" s="24">
        <f>'報告シート（大同生命）'!R129</f>
        <v>0</v>
      </c>
      <c r="S129" s="10">
        <f>'報告シート（大同生命）'!S129</f>
        <v>0</v>
      </c>
      <c r="T129" s="84">
        <f>'報告シート（大同生命）'!T129</f>
        <v>0</v>
      </c>
      <c r="U129" s="70">
        <f t="shared" si="16"/>
        <v>13</v>
      </c>
      <c r="V129" s="7">
        <f>'報告シート（AIG損保)'!F129</f>
        <v>12</v>
      </c>
      <c r="W129" s="8">
        <f>'報告シート（AIG損保)'!G129</f>
        <v>1</v>
      </c>
      <c r="X129" s="147" t="s">
        <v>532</v>
      </c>
      <c r="Y129" s="18">
        <f t="shared" si="11"/>
        <v>36</v>
      </c>
      <c r="Z129" s="7">
        <f>'報告シート（AIG損保)'!J129</f>
        <v>35</v>
      </c>
      <c r="AA129" s="8">
        <f>'報告シート（AIG損保)'!K129</f>
        <v>1</v>
      </c>
      <c r="AB129" s="152" t="s">
        <v>532</v>
      </c>
      <c r="AC129" s="64">
        <f t="shared" si="17"/>
        <v>0</v>
      </c>
      <c r="AD129" s="7">
        <f>'報告シート（アフラック）'!F129</f>
        <v>0</v>
      </c>
      <c r="AE129" s="7">
        <f>'報告シート（アフラック）'!G129</f>
        <v>0</v>
      </c>
      <c r="AF129" s="156" t="s">
        <v>532</v>
      </c>
      <c r="AG129" s="64">
        <f t="shared" si="12"/>
        <v>23</v>
      </c>
      <c r="AH129" s="24">
        <f t="shared" si="13"/>
        <v>0</v>
      </c>
      <c r="AI129" s="9">
        <f>'報告シート（アフラック）'!K129</f>
        <v>22</v>
      </c>
      <c r="AJ129" s="21">
        <f>'報告シート（アフラック）'!L129</f>
        <v>0</v>
      </c>
      <c r="AK129" s="7">
        <f>'報告シート（アフラック）'!M129</f>
        <v>1</v>
      </c>
      <c r="AL129" s="24">
        <f>'報告シート（アフラック）'!N129</f>
        <v>0</v>
      </c>
      <c r="AM129" s="160" t="s">
        <v>532</v>
      </c>
      <c r="AN129" s="161" t="s">
        <v>532</v>
      </c>
      <c r="AO129" s="6"/>
    </row>
    <row r="130" spans="1:41" x14ac:dyDescent="0.4">
      <c r="A130" s="48" t="s">
        <v>448</v>
      </c>
      <c r="B130" s="49" t="s">
        <v>128</v>
      </c>
      <c r="C130" s="50">
        <f t="shared" si="9"/>
        <v>22</v>
      </c>
      <c r="D130" s="51">
        <f t="shared" si="10"/>
        <v>107</v>
      </c>
      <c r="E130" s="36">
        <f t="shared" si="14"/>
        <v>12</v>
      </c>
      <c r="F130" s="24">
        <f>'報告シート（大同生命）'!F130</f>
        <v>0</v>
      </c>
      <c r="G130" s="7">
        <f>'報告シート（大同生命）'!G130</f>
        <v>9</v>
      </c>
      <c r="H130" s="24">
        <f>'報告シート（大同生命）'!H130</f>
        <v>0</v>
      </c>
      <c r="I130" s="7">
        <f>'報告シート（大同生命）'!I130</f>
        <v>3</v>
      </c>
      <c r="J130" s="24">
        <f>'報告シート（大同生命）'!J130</f>
        <v>0</v>
      </c>
      <c r="K130" s="10">
        <f>'報告シート（大同生命）'!K130</f>
        <v>0</v>
      </c>
      <c r="L130" s="24">
        <f>'報告シート（大同生命）'!L130</f>
        <v>0</v>
      </c>
      <c r="M130" s="78">
        <f t="shared" si="15"/>
        <v>34</v>
      </c>
      <c r="N130" s="24">
        <f>'報告シート（大同生命）'!N130</f>
        <v>0</v>
      </c>
      <c r="O130" s="7">
        <f>'報告シート（大同生命）'!O130</f>
        <v>29</v>
      </c>
      <c r="P130" s="24">
        <f>'報告シート（大同生命）'!P130</f>
        <v>0</v>
      </c>
      <c r="Q130" s="7">
        <f>'報告シート（大同生命）'!Q130</f>
        <v>5</v>
      </c>
      <c r="R130" s="24">
        <f>'報告シート（大同生命）'!R130</f>
        <v>0</v>
      </c>
      <c r="S130" s="10">
        <f>'報告シート（大同生命）'!S130</f>
        <v>0</v>
      </c>
      <c r="T130" s="84">
        <f>'報告シート（大同生命）'!T130</f>
        <v>0</v>
      </c>
      <c r="U130" s="70">
        <f t="shared" si="16"/>
        <v>7</v>
      </c>
      <c r="V130" s="7">
        <f>'報告シート（AIG損保)'!F130</f>
        <v>5</v>
      </c>
      <c r="W130" s="8">
        <f>'報告シート（AIG損保)'!G130</f>
        <v>2</v>
      </c>
      <c r="X130" s="147" t="s">
        <v>532</v>
      </c>
      <c r="Y130" s="18">
        <f t="shared" si="11"/>
        <v>23</v>
      </c>
      <c r="Z130" s="7">
        <f>'報告シート（AIG損保)'!J130</f>
        <v>21</v>
      </c>
      <c r="AA130" s="8">
        <f>'報告シート（AIG損保)'!K130</f>
        <v>2</v>
      </c>
      <c r="AB130" s="152" t="s">
        <v>532</v>
      </c>
      <c r="AC130" s="64">
        <f t="shared" si="17"/>
        <v>3</v>
      </c>
      <c r="AD130" s="7">
        <f>'報告シート（アフラック）'!F130</f>
        <v>2</v>
      </c>
      <c r="AE130" s="7">
        <f>'報告シート（アフラック）'!G130</f>
        <v>1</v>
      </c>
      <c r="AF130" s="156" t="s">
        <v>532</v>
      </c>
      <c r="AG130" s="64">
        <f t="shared" si="12"/>
        <v>50</v>
      </c>
      <c r="AH130" s="24">
        <f t="shared" si="13"/>
        <v>8</v>
      </c>
      <c r="AI130" s="9">
        <f>'報告シート（アフラック）'!K130</f>
        <v>41</v>
      </c>
      <c r="AJ130" s="21">
        <f>'報告シート（アフラック）'!L130</f>
        <v>8</v>
      </c>
      <c r="AK130" s="7">
        <f>'報告シート（アフラック）'!M130</f>
        <v>9</v>
      </c>
      <c r="AL130" s="24">
        <f>'報告シート（アフラック）'!N130</f>
        <v>0</v>
      </c>
      <c r="AM130" s="160" t="s">
        <v>532</v>
      </c>
      <c r="AN130" s="161" t="s">
        <v>532</v>
      </c>
      <c r="AO130" s="6"/>
    </row>
    <row r="131" spans="1:41" x14ac:dyDescent="0.4">
      <c r="A131" s="48" t="s">
        <v>129</v>
      </c>
      <c r="B131" s="49" t="s">
        <v>129</v>
      </c>
      <c r="C131" s="50">
        <f t="shared" si="9"/>
        <v>35</v>
      </c>
      <c r="D131" s="51">
        <f t="shared" si="10"/>
        <v>348</v>
      </c>
      <c r="E131" s="36">
        <f t="shared" si="14"/>
        <v>18</v>
      </c>
      <c r="F131" s="24">
        <f>'報告シート（大同生命）'!F131</f>
        <v>0</v>
      </c>
      <c r="G131" s="7">
        <f>'報告シート（大同生命）'!G131</f>
        <v>18</v>
      </c>
      <c r="H131" s="24">
        <f>'報告シート（大同生命）'!H131</f>
        <v>0</v>
      </c>
      <c r="I131" s="7">
        <f>'報告シート（大同生命）'!I131</f>
        <v>0</v>
      </c>
      <c r="J131" s="24">
        <f>'報告シート（大同生命）'!J131</f>
        <v>0</v>
      </c>
      <c r="K131" s="10">
        <f>'報告シート（大同生命）'!K131</f>
        <v>0</v>
      </c>
      <c r="L131" s="24">
        <f>'報告シート（大同生命）'!L131</f>
        <v>0</v>
      </c>
      <c r="M131" s="78">
        <f t="shared" si="15"/>
        <v>175</v>
      </c>
      <c r="N131" s="24">
        <f>'報告シート（大同生命）'!N131</f>
        <v>2</v>
      </c>
      <c r="O131" s="7">
        <f>'報告シート（大同生命）'!O131</f>
        <v>173</v>
      </c>
      <c r="P131" s="24">
        <f>'報告シート（大同生命）'!P131</f>
        <v>2</v>
      </c>
      <c r="Q131" s="7">
        <f>'報告シート（大同生命）'!Q131</f>
        <v>2</v>
      </c>
      <c r="R131" s="24">
        <f>'報告シート（大同生命）'!R131</f>
        <v>0</v>
      </c>
      <c r="S131" s="10">
        <f>'報告シート（大同生命）'!S131</f>
        <v>0</v>
      </c>
      <c r="T131" s="84">
        <f>'報告シート（大同生命）'!T131</f>
        <v>0</v>
      </c>
      <c r="U131" s="70">
        <f t="shared" si="16"/>
        <v>8</v>
      </c>
      <c r="V131" s="7">
        <f>'報告シート（AIG損保)'!F131</f>
        <v>4</v>
      </c>
      <c r="W131" s="8">
        <f>'報告シート（AIG損保)'!G131</f>
        <v>4</v>
      </c>
      <c r="X131" s="147" t="s">
        <v>532</v>
      </c>
      <c r="Y131" s="18">
        <f t="shared" si="11"/>
        <v>32</v>
      </c>
      <c r="Z131" s="7">
        <f>'報告シート（AIG損保)'!J131</f>
        <v>28</v>
      </c>
      <c r="AA131" s="8">
        <f>'報告シート（AIG損保)'!K131</f>
        <v>4</v>
      </c>
      <c r="AB131" s="152" t="s">
        <v>532</v>
      </c>
      <c r="AC131" s="64">
        <f t="shared" si="17"/>
        <v>9</v>
      </c>
      <c r="AD131" s="7">
        <f>'報告シート（アフラック）'!F131</f>
        <v>5</v>
      </c>
      <c r="AE131" s="7">
        <f>'報告シート（アフラック）'!G131</f>
        <v>4</v>
      </c>
      <c r="AF131" s="156" t="s">
        <v>532</v>
      </c>
      <c r="AG131" s="64">
        <f t="shared" si="12"/>
        <v>141</v>
      </c>
      <c r="AH131" s="24">
        <f t="shared" si="13"/>
        <v>51</v>
      </c>
      <c r="AI131" s="9">
        <f>'報告シート（アフラック）'!K131</f>
        <v>114</v>
      </c>
      <c r="AJ131" s="21">
        <f>'報告シート（アフラック）'!L131</f>
        <v>51</v>
      </c>
      <c r="AK131" s="7">
        <f>'報告シート（アフラック）'!M131</f>
        <v>27</v>
      </c>
      <c r="AL131" s="24">
        <f>'報告シート（アフラック）'!N131</f>
        <v>0</v>
      </c>
      <c r="AM131" s="160" t="s">
        <v>532</v>
      </c>
      <c r="AN131" s="161" t="s">
        <v>532</v>
      </c>
      <c r="AO131" s="6"/>
    </row>
    <row r="132" spans="1:41" x14ac:dyDescent="0.4">
      <c r="A132" s="48" t="s">
        <v>129</v>
      </c>
      <c r="B132" s="49" t="s">
        <v>130</v>
      </c>
      <c r="C132" s="50">
        <f t="shared" si="9"/>
        <v>22</v>
      </c>
      <c r="D132" s="51">
        <f t="shared" si="10"/>
        <v>129</v>
      </c>
      <c r="E132" s="36">
        <f t="shared" si="14"/>
        <v>5</v>
      </c>
      <c r="F132" s="24">
        <f>'報告シート（大同生命）'!F132</f>
        <v>0</v>
      </c>
      <c r="G132" s="7">
        <f>'報告シート（大同生命）'!G132</f>
        <v>3</v>
      </c>
      <c r="H132" s="24">
        <f>'報告シート（大同生命）'!H132</f>
        <v>0</v>
      </c>
      <c r="I132" s="7">
        <f>'報告シート（大同生命）'!I132</f>
        <v>2</v>
      </c>
      <c r="J132" s="24">
        <f>'報告シート（大同生命）'!J132</f>
        <v>0</v>
      </c>
      <c r="K132" s="10">
        <f>'報告シート（大同生命）'!K132</f>
        <v>0</v>
      </c>
      <c r="L132" s="24">
        <f>'報告シート（大同生命）'!L132</f>
        <v>0</v>
      </c>
      <c r="M132" s="78">
        <f t="shared" si="15"/>
        <v>47</v>
      </c>
      <c r="N132" s="24">
        <f>'報告シート（大同生命）'!N132</f>
        <v>1</v>
      </c>
      <c r="O132" s="7">
        <f>'報告シート（大同生命）'!O132</f>
        <v>45</v>
      </c>
      <c r="P132" s="24">
        <f>'報告シート（大同生命）'!P132</f>
        <v>1</v>
      </c>
      <c r="Q132" s="7">
        <f>'報告シート（大同生命）'!Q132</f>
        <v>2</v>
      </c>
      <c r="R132" s="24">
        <f>'報告シート（大同生命）'!R132</f>
        <v>0</v>
      </c>
      <c r="S132" s="10">
        <f>'報告シート（大同生命）'!S132</f>
        <v>0</v>
      </c>
      <c r="T132" s="84">
        <f>'報告シート（大同生命）'!T132</f>
        <v>0</v>
      </c>
      <c r="U132" s="70">
        <f t="shared" si="16"/>
        <v>8</v>
      </c>
      <c r="V132" s="7">
        <f>'報告シート（AIG損保)'!F132</f>
        <v>7</v>
      </c>
      <c r="W132" s="8">
        <f>'報告シート（AIG損保)'!G132</f>
        <v>1</v>
      </c>
      <c r="X132" s="147" t="s">
        <v>532</v>
      </c>
      <c r="Y132" s="18">
        <f t="shared" si="11"/>
        <v>18</v>
      </c>
      <c r="Z132" s="7">
        <f>'報告シート（AIG損保)'!J132</f>
        <v>17</v>
      </c>
      <c r="AA132" s="8">
        <f>'報告シート（AIG損保)'!K132</f>
        <v>1</v>
      </c>
      <c r="AB132" s="152" t="s">
        <v>532</v>
      </c>
      <c r="AC132" s="64">
        <f t="shared" si="17"/>
        <v>9</v>
      </c>
      <c r="AD132" s="7">
        <f>'報告シート（アフラック）'!F132</f>
        <v>5</v>
      </c>
      <c r="AE132" s="7">
        <f>'報告シート（アフラック）'!G132</f>
        <v>4</v>
      </c>
      <c r="AF132" s="156" t="s">
        <v>532</v>
      </c>
      <c r="AG132" s="64">
        <f t="shared" si="12"/>
        <v>64</v>
      </c>
      <c r="AH132" s="24">
        <f t="shared" si="13"/>
        <v>33</v>
      </c>
      <c r="AI132" s="9">
        <f>'報告シート（アフラック）'!K132</f>
        <v>56</v>
      </c>
      <c r="AJ132" s="21">
        <f>'報告シート（アフラック）'!L132</f>
        <v>33</v>
      </c>
      <c r="AK132" s="7">
        <f>'報告シート（アフラック）'!M132</f>
        <v>8</v>
      </c>
      <c r="AL132" s="24">
        <f>'報告シート（アフラック）'!N132</f>
        <v>0</v>
      </c>
      <c r="AM132" s="160" t="s">
        <v>532</v>
      </c>
      <c r="AN132" s="161" t="s">
        <v>532</v>
      </c>
      <c r="AO132" s="6"/>
    </row>
    <row r="133" spans="1:41" x14ac:dyDescent="0.4">
      <c r="A133" s="48" t="s">
        <v>129</v>
      </c>
      <c r="B133" s="49" t="s">
        <v>131</v>
      </c>
      <c r="C133" s="50">
        <f t="shared" si="9"/>
        <v>27</v>
      </c>
      <c r="D133" s="51">
        <f t="shared" si="10"/>
        <v>173</v>
      </c>
      <c r="E133" s="36">
        <f t="shared" si="14"/>
        <v>9</v>
      </c>
      <c r="F133" s="24">
        <f>'報告シート（大同生命）'!F133</f>
        <v>0</v>
      </c>
      <c r="G133" s="7">
        <f>'報告シート（大同生命）'!G133</f>
        <v>6</v>
      </c>
      <c r="H133" s="24">
        <f>'報告シート（大同生命）'!H133</f>
        <v>0</v>
      </c>
      <c r="I133" s="7">
        <f>'報告シート（大同生命）'!I133</f>
        <v>3</v>
      </c>
      <c r="J133" s="24">
        <f>'報告シート（大同生命）'!J133</f>
        <v>0</v>
      </c>
      <c r="K133" s="10">
        <f>'報告シート（大同生命）'!K133</f>
        <v>0</v>
      </c>
      <c r="L133" s="24">
        <f>'報告シート（大同生命）'!L133</f>
        <v>0</v>
      </c>
      <c r="M133" s="78">
        <f t="shared" si="15"/>
        <v>54</v>
      </c>
      <c r="N133" s="24">
        <f>'報告シート（大同生命）'!N133</f>
        <v>1</v>
      </c>
      <c r="O133" s="7">
        <f>'報告シート（大同生命）'!O133</f>
        <v>51</v>
      </c>
      <c r="P133" s="24">
        <f>'報告シート（大同生命）'!P133</f>
        <v>1</v>
      </c>
      <c r="Q133" s="7">
        <f>'報告シート（大同生命）'!Q133</f>
        <v>3</v>
      </c>
      <c r="R133" s="24">
        <f>'報告シート（大同生命）'!R133</f>
        <v>0</v>
      </c>
      <c r="S133" s="10">
        <f>'報告シート（大同生命）'!S133</f>
        <v>0</v>
      </c>
      <c r="T133" s="84">
        <f>'報告シート（大同生命）'!T133</f>
        <v>0</v>
      </c>
      <c r="U133" s="70">
        <f t="shared" si="16"/>
        <v>12</v>
      </c>
      <c r="V133" s="7">
        <f>'報告シート（AIG損保)'!F133</f>
        <v>11</v>
      </c>
      <c r="W133" s="8">
        <f>'報告シート（AIG損保)'!G133</f>
        <v>1</v>
      </c>
      <c r="X133" s="147" t="s">
        <v>532</v>
      </c>
      <c r="Y133" s="18">
        <f t="shared" si="11"/>
        <v>23</v>
      </c>
      <c r="Z133" s="7">
        <f>'報告シート（AIG損保)'!J133</f>
        <v>22</v>
      </c>
      <c r="AA133" s="8">
        <f>'報告シート（AIG損保)'!K133</f>
        <v>1</v>
      </c>
      <c r="AB133" s="152" t="s">
        <v>532</v>
      </c>
      <c r="AC133" s="64">
        <f t="shared" si="17"/>
        <v>6</v>
      </c>
      <c r="AD133" s="7">
        <f>'報告シート（アフラック）'!F133</f>
        <v>4</v>
      </c>
      <c r="AE133" s="7">
        <f>'報告シート（アフラック）'!G133</f>
        <v>2</v>
      </c>
      <c r="AF133" s="156" t="s">
        <v>532</v>
      </c>
      <c r="AG133" s="64">
        <f t="shared" si="12"/>
        <v>96</v>
      </c>
      <c r="AH133" s="24">
        <f t="shared" si="13"/>
        <v>15</v>
      </c>
      <c r="AI133" s="9">
        <f>'報告シート（アフラック）'!K133</f>
        <v>90</v>
      </c>
      <c r="AJ133" s="21">
        <f>'報告シート（アフラック）'!L133</f>
        <v>15</v>
      </c>
      <c r="AK133" s="7">
        <f>'報告シート（アフラック）'!M133</f>
        <v>6</v>
      </c>
      <c r="AL133" s="24">
        <f>'報告シート（アフラック）'!N133</f>
        <v>0</v>
      </c>
      <c r="AM133" s="160" t="s">
        <v>532</v>
      </c>
      <c r="AN133" s="161" t="s">
        <v>532</v>
      </c>
      <c r="AO133" s="6"/>
    </row>
    <row r="134" spans="1:41" x14ac:dyDescent="0.4">
      <c r="A134" s="48" t="s">
        <v>129</v>
      </c>
      <c r="B134" s="49" t="s">
        <v>132</v>
      </c>
      <c r="C134" s="50">
        <f t="shared" si="9"/>
        <v>32</v>
      </c>
      <c r="D134" s="51">
        <f t="shared" si="10"/>
        <v>204</v>
      </c>
      <c r="E134" s="36">
        <f t="shared" si="14"/>
        <v>9</v>
      </c>
      <c r="F134" s="24">
        <f>'報告シート（大同生命）'!F134</f>
        <v>0</v>
      </c>
      <c r="G134" s="7">
        <f>'報告シート（大同生命）'!G134</f>
        <v>6</v>
      </c>
      <c r="H134" s="24">
        <f>'報告シート（大同生命）'!H134</f>
        <v>0</v>
      </c>
      <c r="I134" s="7">
        <f>'報告シート（大同生命）'!I134</f>
        <v>3</v>
      </c>
      <c r="J134" s="24">
        <f>'報告シート（大同生命）'!J134</f>
        <v>0</v>
      </c>
      <c r="K134" s="10">
        <f>'報告シート（大同生命）'!K134</f>
        <v>0</v>
      </c>
      <c r="L134" s="24">
        <f>'報告シート（大同生命）'!L134</f>
        <v>0</v>
      </c>
      <c r="M134" s="78">
        <f t="shared" si="15"/>
        <v>76</v>
      </c>
      <c r="N134" s="24">
        <f>'報告シート（大同生命）'!N134</f>
        <v>0</v>
      </c>
      <c r="O134" s="7">
        <f>'報告シート（大同生命）'!O134</f>
        <v>73</v>
      </c>
      <c r="P134" s="24">
        <f>'報告シート（大同生命）'!P134</f>
        <v>0</v>
      </c>
      <c r="Q134" s="7">
        <f>'報告シート（大同生命）'!Q134</f>
        <v>3</v>
      </c>
      <c r="R134" s="24">
        <f>'報告シート（大同生命）'!R134</f>
        <v>0</v>
      </c>
      <c r="S134" s="10">
        <f>'報告シート（大同生命）'!S134</f>
        <v>0</v>
      </c>
      <c r="T134" s="84">
        <f>'報告シート（大同生命）'!T134</f>
        <v>0</v>
      </c>
      <c r="U134" s="70">
        <f t="shared" si="16"/>
        <v>16</v>
      </c>
      <c r="V134" s="7">
        <f>'報告シート（AIG損保)'!F134</f>
        <v>11</v>
      </c>
      <c r="W134" s="8">
        <f>'報告シート（AIG損保)'!G134</f>
        <v>5</v>
      </c>
      <c r="X134" s="147" t="s">
        <v>532</v>
      </c>
      <c r="Y134" s="18">
        <f t="shared" si="11"/>
        <v>61</v>
      </c>
      <c r="Z134" s="7">
        <f>'報告シート（AIG損保)'!J134</f>
        <v>56</v>
      </c>
      <c r="AA134" s="8">
        <f>'報告シート（AIG損保)'!K134</f>
        <v>5</v>
      </c>
      <c r="AB134" s="152" t="s">
        <v>532</v>
      </c>
      <c r="AC134" s="64">
        <f t="shared" si="17"/>
        <v>7</v>
      </c>
      <c r="AD134" s="7">
        <f>'報告シート（アフラック）'!F134</f>
        <v>2</v>
      </c>
      <c r="AE134" s="7">
        <f>'報告シート（アフラック）'!G134</f>
        <v>5</v>
      </c>
      <c r="AF134" s="156" t="s">
        <v>532</v>
      </c>
      <c r="AG134" s="64">
        <f t="shared" si="12"/>
        <v>67</v>
      </c>
      <c r="AH134" s="24">
        <f t="shared" si="13"/>
        <v>4</v>
      </c>
      <c r="AI134" s="9">
        <f>'報告シート（アフラック）'!K134</f>
        <v>31</v>
      </c>
      <c r="AJ134" s="21">
        <f>'報告シート（アフラック）'!L134</f>
        <v>3</v>
      </c>
      <c r="AK134" s="7">
        <f>'報告シート（アフラック）'!M134</f>
        <v>36</v>
      </c>
      <c r="AL134" s="24">
        <f>'報告シート（アフラック）'!N134</f>
        <v>1</v>
      </c>
      <c r="AM134" s="160" t="s">
        <v>532</v>
      </c>
      <c r="AN134" s="161" t="s">
        <v>532</v>
      </c>
      <c r="AO134" s="6"/>
    </row>
    <row r="135" spans="1:41" x14ac:dyDescent="0.4">
      <c r="A135" s="48" t="s">
        <v>129</v>
      </c>
      <c r="B135" s="49" t="s">
        <v>133</v>
      </c>
      <c r="C135" s="50">
        <f t="shared" ref="C135:C198" si="18">SUM(E135,U135,AC135)</f>
        <v>20</v>
      </c>
      <c r="D135" s="51">
        <f t="shared" ref="D135:D198" si="19">SUM(M135,Y135,AG135)</f>
        <v>137</v>
      </c>
      <c r="E135" s="36">
        <f t="shared" si="14"/>
        <v>8</v>
      </c>
      <c r="F135" s="24">
        <f>'報告シート（大同生命）'!F135</f>
        <v>0</v>
      </c>
      <c r="G135" s="7">
        <f>'報告シート（大同生命）'!G135</f>
        <v>7</v>
      </c>
      <c r="H135" s="24">
        <f>'報告シート（大同生命）'!H135</f>
        <v>0</v>
      </c>
      <c r="I135" s="7">
        <f>'報告シート（大同生命）'!I135</f>
        <v>1</v>
      </c>
      <c r="J135" s="24">
        <f>'報告シート（大同生命）'!J135</f>
        <v>0</v>
      </c>
      <c r="K135" s="10">
        <f>'報告シート（大同生命）'!K135</f>
        <v>0</v>
      </c>
      <c r="L135" s="24">
        <f>'報告シート（大同生命）'!L135</f>
        <v>0</v>
      </c>
      <c r="M135" s="78">
        <f t="shared" si="15"/>
        <v>66</v>
      </c>
      <c r="N135" s="24">
        <f>'報告シート（大同生命）'!N135</f>
        <v>0</v>
      </c>
      <c r="O135" s="7">
        <f>'報告シート（大同生命）'!O135</f>
        <v>64</v>
      </c>
      <c r="P135" s="24">
        <f>'報告シート（大同生命）'!P135</f>
        <v>0</v>
      </c>
      <c r="Q135" s="7">
        <f>'報告シート（大同生命）'!Q135</f>
        <v>2</v>
      </c>
      <c r="R135" s="24">
        <f>'報告シート（大同生命）'!R135</f>
        <v>0</v>
      </c>
      <c r="S135" s="10">
        <f>'報告シート（大同生命）'!S135</f>
        <v>0</v>
      </c>
      <c r="T135" s="84">
        <f>'報告シート（大同生命）'!T135</f>
        <v>0</v>
      </c>
      <c r="U135" s="70">
        <f t="shared" si="16"/>
        <v>8</v>
      </c>
      <c r="V135" s="7">
        <f>'報告シート（AIG損保)'!F135</f>
        <v>8</v>
      </c>
      <c r="W135" s="8">
        <f>'報告シート（AIG損保)'!G135</f>
        <v>0</v>
      </c>
      <c r="X135" s="147" t="s">
        <v>532</v>
      </c>
      <c r="Y135" s="18">
        <f t="shared" ref="Y135:Y198" si="20">Z135+AA135</f>
        <v>21</v>
      </c>
      <c r="Z135" s="7">
        <f>'報告シート（AIG損保)'!J135</f>
        <v>21</v>
      </c>
      <c r="AA135" s="8">
        <f>'報告シート（AIG損保)'!K135</f>
        <v>0</v>
      </c>
      <c r="AB135" s="152" t="s">
        <v>532</v>
      </c>
      <c r="AC135" s="64">
        <f t="shared" si="17"/>
        <v>4</v>
      </c>
      <c r="AD135" s="7">
        <f>'報告シート（アフラック）'!F135</f>
        <v>2</v>
      </c>
      <c r="AE135" s="7">
        <f>'報告シート（アフラック）'!G135</f>
        <v>2</v>
      </c>
      <c r="AF135" s="156" t="s">
        <v>532</v>
      </c>
      <c r="AG135" s="64">
        <f t="shared" ref="AG135:AG198" si="21">AI135+AK135</f>
        <v>50</v>
      </c>
      <c r="AH135" s="24">
        <f t="shared" ref="AH135:AH198" si="22">AJ135+AL135</f>
        <v>2</v>
      </c>
      <c r="AI135" s="9">
        <f>'報告シート（アフラック）'!K135</f>
        <v>22</v>
      </c>
      <c r="AJ135" s="21">
        <f>'報告シート（アフラック）'!L135</f>
        <v>2</v>
      </c>
      <c r="AK135" s="7">
        <f>'報告シート（アフラック）'!M135</f>
        <v>28</v>
      </c>
      <c r="AL135" s="24">
        <f>'報告シート（アフラック）'!N135</f>
        <v>0</v>
      </c>
      <c r="AM135" s="160" t="s">
        <v>532</v>
      </c>
      <c r="AN135" s="161" t="s">
        <v>532</v>
      </c>
      <c r="AO135" s="6"/>
    </row>
    <row r="136" spans="1:41" x14ac:dyDescent="0.4">
      <c r="A136" s="48" t="s">
        <v>129</v>
      </c>
      <c r="B136" s="49" t="s">
        <v>134</v>
      </c>
      <c r="C136" s="50">
        <f t="shared" si="18"/>
        <v>24</v>
      </c>
      <c r="D136" s="51">
        <f t="shared" si="19"/>
        <v>218</v>
      </c>
      <c r="E136" s="36">
        <f t="shared" ref="E136:E199" si="23">G136+I136+K136</f>
        <v>7</v>
      </c>
      <c r="F136" s="24">
        <f>'報告シート（大同生命）'!F136</f>
        <v>0</v>
      </c>
      <c r="G136" s="7">
        <f>'報告シート（大同生命）'!G136</f>
        <v>7</v>
      </c>
      <c r="H136" s="24">
        <f>'報告シート（大同生命）'!H136</f>
        <v>0</v>
      </c>
      <c r="I136" s="7">
        <f>'報告シート（大同生命）'!I136</f>
        <v>0</v>
      </c>
      <c r="J136" s="24">
        <f>'報告シート（大同生命）'!J136</f>
        <v>0</v>
      </c>
      <c r="K136" s="10">
        <f>'報告シート（大同生命）'!K136</f>
        <v>0</v>
      </c>
      <c r="L136" s="24">
        <f>'報告シート（大同生命）'!L136</f>
        <v>0</v>
      </c>
      <c r="M136" s="78">
        <f t="shared" ref="M136:M199" si="24">O136+Q136+S136</f>
        <v>96</v>
      </c>
      <c r="N136" s="24">
        <f>'報告シート（大同生命）'!N136</f>
        <v>1</v>
      </c>
      <c r="O136" s="7">
        <f>'報告シート（大同生命）'!O136</f>
        <v>96</v>
      </c>
      <c r="P136" s="24">
        <f>'報告シート（大同生命）'!P136</f>
        <v>1</v>
      </c>
      <c r="Q136" s="7">
        <f>'報告シート（大同生命）'!Q136</f>
        <v>0</v>
      </c>
      <c r="R136" s="24">
        <f>'報告シート（大同生命）'!R136</f>
        <v>0</v>
      </c>
      <c r="S136" s="10">
        <f>'報告シート（大同生命）'!S136</f>
        <v>0</v>
      </c>
      <c r="T136" s="84">
        <f>'報告シート（大同生命）'!T136</f>
        <v>0</v>
      </c>
      <c r="U136" s="70">
        <f t="shared" ref="U136:U199" si="25">V136+W136</f>
        <v>12</v>
      </c>
      <c r="V136" s="7">
        <f>'報告シート（AIG損保)'!F136</f>
        <v>9</v>
      </c>
      <c r="W136" s="8">
        <f>'報告シート（AIG損保)'!G136</f>
        <v>3</v>
      </c>
      <c r="X136" s="147" t="s">
        <v>532</v>
      </c>
      <c r="Y136" s="18">
        <f t="shared" si="20"/>
        <v>20</v>
      </c>
      <c r="Z136" s="7">
        <f>'報告シート（AIG損保)'!J136</f>
        <v>17</v>
      </c>
      <c r="AA136" s="8">
        <f>'報告シート（AIG損保)'!K136</f>
        <v>3</v>
      </c>
      <c r="AB136" s="152" t="s">
        <v>532</v>
      </c>
      <c r="AC136" s="64">
        <f t="shared" ref="AC136:AC199" si="26">AD136+AE136</f>
        <v>5</v>
      </c>
      <c r="AD136" s="7">
        <f>'報告シート（アフラック）'!F136</f>
        <v>4</v>
      </c>
      <c r="AE136" s="7">
        <f>'報告シート（アフラック）'!G136</f>
        <v>1</v>
      </c>
      <c r="AF136" s="156" t="s">
        <v>532</v>
      </c>
      <c r="AG136" s="64">
        <f t="shared" si="21"/>
        <v>102</v>
      </c>
      <c r="AH136" s="24">
        <f t="shared" si="22"/>
        <v>10</v>
      </c>
      <c r="AI136" s="9">
        <f>'報告シート（アフラック）'!K136</f>
        <v>55</v>
      </c>
      <c r="AJ136" s="21">
        <f>'報告シート（アフラック）'!L136</f>
        <v>10</v>
      </c>
      <c r="AK136" s="7">
        <f>'報告シート（アフラック）'!M136</f>
        <v>47</v>
      </c>
      <c r="AL136" s="24">
        <f>'報告シート（アフラック）'!N136</f>
        <v>0</v>
      </c>
      <c r="AM136" s="160" t="s">
        <v>532</v>
      </c>
      <c r="AN136" s="161" t="s">
        <v>532</v>
      </c>
      <c r="AO136" s="6"/>
    </row>
    <row r="137" spans="1:41" x14ac:dyDescent="0.4">
      <c r="A137" s="48" t="s">
        <v>129</v>
      </c>
      <c r="B137" s="49" t="s">
        <v>135</v>
      </c>
      <c r="C137" s="50">
        <f t="shared" si="18"/>
        <v>2</v>
      </c>
      <c r="D137" s="51">
        <f t="shared" si="19"/>
        <v>12</v>
      </c>
      <c r="E137" s="36">
        <f t="shared" si="23"/>
        <v>2</v>
      </c>
      <c r="F137" s="24">
        <f>'報告シート（大同生命）'!F137</f>
        <v>0</v>
      </c>
      <c r="G137" s="7">
        <f>'報告シート（大同生命）'!G137</f>
        <v>1</v>
      </c>
      <c r="H137" s="24">
        <f>'報告シート（大同生命）'!H137</f>
        <v>0</v>
      </c>
      <c r="I137" s="7">
        <f>'報告シート（大同生命）'!I137</f>
        <v>1</v>
      </c>
      <c r="J137" s="24">
        <f>'報告シート（大同生命）'!J137</f>
        <v>0</v>
      </c>
      <c r="K137" s="10">
        <f>'報告シート（大同生命）'!K137</f>
        <v>0</v>
      </c>
      <c r="L137" s="24">
        <f>'報告シート（大同生命）'!L137</f>
        <v>0</v>
      </c>
      <c r="M137" s="78">
        <f t="shared" si="24"/>
        <v>10</v>
      </c>
      <c r="N137" s="24">
        <f>'報告シート（大同生命）'!N137</f>
        <v>0</v>
      </c>
      <c r="O137" s="7">
        <f>'報告シート（大同生命）'!O137</f>
        <v>8</v>
      </c>
      <c r="P137" s="24">
        <f>'報告シート（大同生命）'!P137</f>
        <v>0</v>
      </c>
      <c r="Q137" s="7">
        <f>'報告シート（大同生命）'!Q137</f>
        <v>2</v>
      </c>
      <c r="R137" s="24">
        <f>'報告シート（大同生命）'!R137</f>
        <v>0</v>
      </c>
      <c r="S137" s="10">
        <f>'報告シート（大同生命）'!S137</f>
        <v>0</v>
      </c>
      <c r="T137" s="84">
        <f>'報告シート（大同生命）'!T137</f>
        <v>0</v>
      </c>
      <c r="U137" s="70">
        <f t="shared" si="25"/>
        <v>0</v>
      </c>
      <c r="V137" s="7">
        <f>'報告シート（AIG損保)'!F137</f>
        <v>0</v>
      </c>
      <c r="W137" s="8">
        <f>'報告シート（AIG損保)'!G137</f>
        <v>0</v>
      </c>
      <c r="X137" s="147" t="s">
        <v>532</v>
      </c>
      <c r="Y137" s="18">
        <f t="shared" si="20"/>
        <v>2</v>
      </c>
      <c r="Z137" s="7">
        <f>'報告シート（AIG損保)'!J137</f>
        <v>2</v>
      </c>
      <c r="AA137" s="8">
        <f>'報告シート（AIG損保)'!K137</f>
        <v>0</v>
      </c>
      <c r="AB137" s="152" t="s">
        <v>532</v>
      </c>
      <c r="AC137" s="64">
        <f t="shared" si="26"/>
        <v>0</v>
      </c>
      <c r="AD137" s="7">
        <f>'報告シート（アフラック）'!F137</f>
        <v>0</v>
      </c>
      <c r="AE137" s="7">
        <f>'報告シート（アフラック）'!G137</f>
        <v>0</v>
      </c>
      <c r="AF137" s="156" t="s">
        <v>532</v>
      </c>
      <c r="AG137" s="64">
        <f t="shared" si="21"/>
        <v>0</v>
      </c>
      <c r="AH137" s="24">
        <f t="shared" si="22"/>
        <v>0</v>
      </c>
      <c r="AI137" s="9">
        <f>'報告シート（アフラック）'!K137</f>
        <v>0</v>
      </c>
      <c r="AJ137" s="21">
        <f>'報告シート（アフラック）'!L137</f>
        <v>0</v>
      </c>
      <c r="AK137" s="7">
        <f>'報告シート（アフラック）'!M137</f>
        <v>0</v>
      </c>
      <c r="AL137" s="24">
        <f>'報告シート（アフラック）'!N137</f>
        <v>0</v>
      </c>
      <c r="AM137" s="160" t="s">
        <v>532</v>
      </c>
      <c r="AN137" s="161" t="s">
        <v>532</v>
      </c>
      <c r="AO137" s="6"/>
    </row>
    <row r="138" spans="1:41" x14ac:dyDescent="0.4">
      <c r="A138" s="48" t="s">
        <v>129</v>
      </c>
      <c r="B138" s="49" t="s">
        <v>136</v>
      </c>
      <c r="C138" s="50">
        <f t="shared" si="18"/>
        <v>29</v>
      </c>
      <c r="D138" s="51">
        <f t="shared" si="19"/>
        <v>316</v>
      </c>
      <c r="E138" s="36">
        <f t="shared" si="23"/>
        <v>10</v>
      </c>
      <c r="F138" s="24">
        <f>'報告シート（大同生命）'!F138</f>
        <v>0</v>
      </c>
      <c r="G138" s="7">
        <f>'報告シート（大同生命）'!G138</f>
        <v>9</v>
      </c>
      <c r="H138" s="24">
        <f>'報告シート（大同生命）'!H138</f>
        <v>0</v>
      </c>
      <c r="I138" s="7">
        <f>'報告シート（大同生命）'!I138</f>
        <v>1</v>
      </c>
      <c r="J138" s="24">
        <f>'報告シート（大同生命）'!J138</f>
        <v>0</v>
      </c>
      <c r="K138" s="10">
        <f>'報告シート（大同生命）'!K138</f>
        <v>0</v>
      </c>
      <c r="L138" s="24">
        <f>'報告シート（大同生命）'!L138</f>
        <v>0</v>
      </c>
      <c r="M138" s="78">
        <f t="shared" si="24"/>
        <v>141</v>
      </c>
      <c r="N138" s="24">
        <f>'報告シート（大同生命）'!N138</f>
        <v>0</v>
      </c>
      <c r="O138" s="7">
        <f>'報告シート（大同生命）'!O138</f>
        <v>140</v>
      </c>
      <c r="P138" s="24">
        <f>'報告シート（大同生命）'!P138</f>
        <v>0</v>
      </c>
      <c r="Q138" s="7">
        <f>'報告シート（大同生命）'!Q138</f>
        <v>1</v>
      </c>
      <c r="R138" s="24">
        <f>'報告シート（大同生命）'!R138</f>
        <v>0</v>
      </c>
      <c r="S138" s="10">
        <f>'報告シート（大同生命）'!S138</f>
        <v>0</v>
      </c>
      <c r="T138" s="84">
        <f>'報告シート（大同生命）'!T138</f>
        <v>0</v>
      </c>
      <c r="U138" s="70">
        <f t="shared" si="25"/>
        <v>13</v>
      </c>
      <c r="V138" s="7">
        <f>'報告シート（AIG損保)'!F138</f>
        <v>9</v>
      </c>
      <c r="W138" s="8">
        <f>'報告シート（AIG損保)'!G138</f>
        <v>4</v>
      </c>
      <c r="X138" s="147" t="s">
        <v>532</v>
      </c>
      <c r="Y138" s="18">
        <f t="shared" si="20"/>
        <v>46</v>
      </c>
      <c r="Z138" s="7">
        <f>'報告シート（AIG損保)'!J138</f>
        <v>43</v>
      </c>
      <c r="AA138" s="8">
        <f>'報告シート（AIG損保)'!K138</f>
        <v>3</v>
      </c>
      <c r="AB138" s="152" t="s">
        <v>532</v>
      </c>
      <c r="AC138" s="64">
        <f t="shared" si="26"/>
        <v>6</v>
      </c>
      <c r="AD138" s="7">
        <f>'報告シート（アフラック）'!F138</f>
        <v>2</v>
      </c>
      <c r="AE138" s="7">
        <f>'報告シート（アフラック）'!G138</f>
        <v>4</v>
      </c>
      <c r="AF138" s="156" t="s">
        <v>532</v>
      </c>
      <c r="AG138" s="64">
        <f t="shared" si="21"/>
        <v>129</v>
      </c>
      <c r="AH138" s="24">
        <f t="shared" si="22"/>
        <v>2</v>
      </c>
      <c r="AI138" s="9">
        <f>'報告シート（アフラック）'!K138</f>
        <v>103</v>
      </c>
      <c r="AJ138" s="21">
        <f>'報告シート（アフラック）'!L138</f>
        <v>2</v>
      </c>
      <c r="AK138" s="7">
        <f>'報告シート（アフラック）'!M138</f>
        <v>26</v>
      </c>
      <c r="AL138" s="24">
        <f>'報告シート（アフラック）'!N138</f>
        <v>0</v>
      </c>
      <c r="AM138" s="160" t="s">
        <v>532</v>
      </c>
      <c r="AN138" s="161" t="s">
        <v>532</v>
      </c>
      <c r="AO138" s="6"/>
    </row>
    <row r="139" spans="1:41" x14ac:dyDescent="0.4">
      <c r="A139" s="48" t="s">
        <v>129</v>
      </c>
      <c r="B139" s="49" t="s">
        <v>137</v>
      </c>
      <c r="C139" s="50">
        <f t="shared" si="18"/>
        <v>4</v>
      </c>
      <c r="D139" s="51">
        <f t="shared" si="19"/>
        <v>25</v>
      </c>
      <c r="E139" s="36">
        <f t="shared" si="23"/>
        <v>2</v>
      </c>
      <c r="F139" s="24">
        <f>'報告シート（大同生命）'!F139</f>
        <v>0</v>
      </c>
      <c r="G139" s="7">
        <f>'報告シート（大同生命）'!G139</f>
        <v>2</v>
      </c>
      <c r="H139" s="24">
        <f>'報告シート（大同生命）'!H139</f>
        <v>0</v>
      </c>
      <c r="I139" s="7">
        <f>'報告シート（大同生命）'!I139</f>
        <v>0</v>
      </c>
      <c r="J139" s="24">
        <f>'報告シート（大同生命）'!J139</f>
        <v>0</v>
      </c>
      <c r="K139" s="10">
        <f>'報告シート（大同生命）'!K139</f>
        <v>0</v>
      </c>
      <c r="L139" s="24">
        <f>'報告シート（大同生命）'!L139</f>
        <v>0</v>
      </c>
      <c r="M139" s="78">
        <f t="shared" si="24"/>
        <v>7</v>
      </c>
      <c r="N139" s="24">
        <f>'報告シート（大同生命）'!N139</f>
        <v>0</v>
      </c>
      <c r="O139" s="7">
        <f>'報告シート（大同生命）'!O139</f>
        <v>5</v>
      </c>
      <c r="P139" s="24">
        <f>'報告シート（大同生命）'!P139</f>
        <v>0</v>
      </c>
      <c r="Q139" s="7">
        <f>'報告シート（大同生命）'!Q139</f>
        <v>2</v>
      </c>
      <c r="R139" s="24">
        <f>'報告シート（大同生命）'!R139</f>
        <v>0</v>
      </c>
      <c r="S139" s="10">
        <f>'報告シート（大同生命）'!S139</f>
        <v>0</v>
      </c>
      <c r="T139" s="84">
        <f>'報告シート（大同生命）'!T139</f>
        <v>0</v>
      </c>
      <c r="U139" s="70">
        <f t="shared" si="25"/>
        <v>1</v>
      </c>
      <c r="V139" s="7">
        <f>'報告シート（AIG損保)'!F139</f>
        <v>1</v>
      </c>
      <c r="W139" s="8">
        <f>'報告シート（AIG損保)'!G139</f>
        <v>0</v>
      </c>
      <c r="X139" s="147" t="s">
        <v>532</v>
      </c>
      <c r="Y139" s="18">
        <f t="shared" si="20"/>
        <v>4</v>
      </c>
      <c r="Z139" s="7">
        <f>'報告シート（AIG損保)'!J139</f>
        <v>4</v>
      </c>
      <c r="AA139" s="8">
        <f>'報告シート（AIG損保)'!K139</f>
        <v>0</v>
      </c>
      <c r="AB139" s="152" t="s">
        <v>532</v>
      </c>
      <c r="AC139" s="64">
        <f t="shared" si="26"/>
        <v>1</v>
      </c>
      <c r="AD139" s="7">
        <f>'報告シート（アフラック）'!F139</f>
        <v>1</v>
      </c>
      <c r="AE139" s="7">
        <f>'報告シート（アフラック）'!G139</f>
        <v>0</v>
      </c>
      <c r="AF139" s="156" t="s">
        <v>532</v>
      </c>
      <c r="AG139" s="64">
        <f t="shared" si="21"/>
        <v>14</v>
      </c>
      <c r="AH139" s="24">
        <f t="shared" si="22"/>
        <v>11</v>
      </c>
      <c r="AI139" s="9">
        <f>'報告シート（アフラック）'!K139</f>
        <v>11</v>
      </c>
      <c r="AJ139" s="21">
        <f>'報告シート（アフラック）'!L139</f>
        <v>11</v>
      </c>
      <c r="AK139" s="7">
        <f>'報告シート（アフラック）'!M139</f>
        <v>3</v>
      </c>
      <c r="AL139" s="24">
        <f>'報告シート（アフラック）'!N139</f>
        <v>0</v>
      </c>
      <c r="AM139" s="160" t="s">
        <v>532</v>
      </c>
      <c r="AN139" s="161" t="s">
        <v>532</v>
      </c>
      <c r="AO139" s="6"/>
    </row>
    <row r="140" spans="1:41" x14ac:dyDescent="0.4">
      <c r="A140" s="48" t="s">
        <v>129</v>
      </c>
      <c r="B140" s="49" t="s">
        <v>138</v>
      </c>
      <c r="C140" s="50">
        <f t="shared" si="18"/>
        <v>8</v>
      </c>
      <c r="D140" s="51">
        <f t="shared" si="19"/>
        <v>55</v>
      </c>
      <c r="E140" s="36">
        <f t="shared" si="23"/>
        <v>3</v>
      </c>
      <c r="F140" s="24">
        <f>'報告シート（大同生命）'!F140</f>
        <v>0</v>
      </c>
      <c r="G140" s="7">
        <f>'報告シート（大同生命）'!G140</f>
        <v>3</v>
      </c>
      <c r="H140" s="24">
        <f>'報告シート（大同生命）'!H140</f>
        <v>0</v>
      </c>
      <c r="I140" s="7">
        <f>'報告シート（大同生命）'!I140</f>
        <v>0</v>
      </c>
      <c r="J140" s="24">
        <f>'報告シート（大同生命）'!J140</f>
        <v>0</v>
      </c>
      <c r="K140" s="10">
        <f>'報告シート（大同生命）'!K140</f>
        <v>0</v>
      </c>
      <c r="L140" s="24">
        <f>'報告シート（大同生命）'!L140</f>
        <v>0</v>
      </c>
      <c r="M140" s="78">
        <f t="shared" si="24"/>
        <v>30</v>
      </c>
      <c r="N140" s="24">
        <f>'報告シート（大同生命）'!N140</f>
        <v>0</v>
      </c>
      <c r="O140" s="7">
        <f>'報告シート（大同生命）'!O140</f>
        <v>30</v>
      </c>
      <c r="P140" s="24">
        <f>'報告シート（大同生命）'!P140</f>
        <v>0</v>
      </c>
      <c r="Q140" s="7">
        <f>'報告シート（大同生命）'!Q140</f>
        <v>0</v>
      </c>
      <c r="R140" s="24">
        <f>'報告シート（大同生命）'!R140</f>
        <v>0</v>
      </c>
      <c r="S140" s="10">
        <f>'報告シート（大同生命）'!S140</f>
        <v>0</v>
      </c>
      <c r="T140" s="84">
        <f>'報告シート（大同生命）'!T140</f>
        <v>0</v>
      </c>
      <c r="U140" s="70">
        <f t="shared" si="25"/>
        <v>3</v>
      </c>
      <c r="V140" s="7">
        <f>'報告シート（AIG損保)'!F140</f>
        <v>0</v>
      </c>
      <c r="W140" s="8">
        <f>'報告シート（AIG損保)'!G140</f>
        <v>3</v>
      </c>
      <c r="X140" s="147" t="s">
        <v>532</v>
      </c>
      <c r="Y140" s="18">
        <f t="shared" si="20"/>
        <v>6</v>
      </c>
      <c r="Z140" s="7">
        <f>'報告シート（AIG損保)'!J140</f>
        <v>3</v>
      </c>
      <c r="AA140" s="8">
        <f>'報告シート（AIG損保)'!K140</f>
        <v>3</v>
      </c>
      <c r="AB140" s="152" t="s">
        <v>532</v>
      </c>
      <c r="AC140" s="64">
        <f t="shared" si="26"/>
        <v>2</v>
      </c>
      <c r="AD140" s="7">
        <f>'報告シート（アフラック）'!F140</f>
        <v>0</v>
      </c>
      <c r="AE140" s="7">
        <f>'報告シート（アフラック）'!G140</f>
        <v>2</v>
      </c>
      <c r="AF140" s="156" t="s">
        <v>532</v>
      </c>
      <c r="AG140" s="64">
        <f t="shared" si="21"/>
        <v>19</v>
      </c>
      <c r="AH140" s="24">
        <f t="shared" si="22"/>
        <v>3</v>
      </c>
      <c r="AI140" s="9">
        <f>'報告シート（アフラック）'!K140</f>
        <v>15</v>
      </c>
      <c r="AJ140" s="21">
        <f>'報告シート（アフラック）'!L140</f>
        <v>3</v>
      </c>
      <c r="AK140" s="7">
        <f>'報告シート（アフラック）'!M140</f>
        <v>4</v>
      </c>
      <c r="AL140" s="24">
        <f>'報告シート（アフラック）'!N140</f>
        <v>0</v>
      </c>
      <c r="AM140" s="160" t="s">
        <v>532</v>
      </c>
      <c r="AN140" s="161" t="s">
        <v>532</v>
      </c>
      <c r="AO140" s="6"/>
    </row>
    <row r="141" spans="1:41" x14ac:dyDescent="0.4">
      <c r="A141" s="48" t="s">
        <v>139</v>
      </c>
      <c r="B141" s="49" t="s">
        <v>139</v>
      </c>
      <c r="C141" s="50">
        <f t="shared" si="18"/>
        <v>30</v>
      </c>
      <c r="D141" s="51">
        <f t="shared" si="19"/>
        <v>567</v>
      </c>
      <c r="E141" s="36">
        <f t="shared" si="23"/>
        <v>10</v>
      </c>
      <c r="F141" s="24">
        <f>'報告シート（大同生命）'!F141</f>
        <v>0</v>
      </c>
      <c r="G141" s="7">
        <f>'報告シート（大同生命）'!G141</f>
        <v>8</v>
      </c>
      <c r="H141" s="24">
        <f>'報告シート（大同生命）'!H141</f>
        <v>0</v>
      </c>
      <c r="I141" s="7">
        <f>'報告シート（大同生命）'!I141</f>
        <v>2</v>
      </c>
      <c r="J141" s="24">
        <f>'報告シート（大同生命）'!J141</f>
        <v>0</v>
      </c>
      <c r="K141" s="10">
        <f>'報告シート（大同生命）'!K141</f>
        <v>0</v>
      </c>
      <c r="L141" s="24">
        <f>'報告シート（大同生命）'!L141</f>
        <v>0</v>
      </c>
      <c r="M141" s="78">
        <f t="shared" si="24"/>
        <v>338</v>
      </c>
      <c r="N141" s="24">
        <f>'報告シート（大同生命）'!N141</f>
        <v>2</v>
      </c>
      <c r="O141" s="7">
        <f>'報告シート（大同生命）'!O141</f>
        <v>321</v>
      </c>
      <c r="P141" s="24">
        <f>'報告シート（大同生命）'!P141</f>
        <v>2</v>
      </c>
      <c r="Q141" s="7">
        <f>'報告シート（大同生命）'!Q141</f>
        <v>17</v>
      </c>
      <c r="R141" s="24">
        <f>'報告シート（大同生命）'!R141</f>
        <v>0</v>
      </c>
      <c r="S141" s="10">
        <f>'報告シート（大同生命）'!S141</f>
        <v>0</v>
      </c>
      <c r="T141" s="84">
        <f>'報告シート（大同生命）'!T141</f>
        <v>0</v>
      </c>
      <c r="U141" s="70">
        <f t="shared" si="25"/>
        <v>13</v>
      </c>
      <c r="V141" s="7">
        <f>'報告シート（AIG損保)'!F141</f>
        <v>8</v>
      </c>
      <c r="W141" s="8">
        <f>'報告シート（AIG損保)'!G141</f>
        <v>5</v>
      </c>
      <c r="X141" s="147" t="s">
        <v>532</v>
      </c>
      <c r="Y141" s="18">
        <f t="shared" si="20"/>
        <v>47</v>
      </c>
      <c r="Z141" s="7">
        <f>'報告シート（AIG損保)'!J141</f>
        <v>40</v>
      </c>
      <c r="AA141" s="8">
        <f>'報告シート（AIG損保)'!K141</f>
        <v>7</v>
      </c>
      <c r="AB141" s="152" t="s">
        <v>532</v>
      </c>
      <c r="AC141" s="64">
        <f t="shared" si="26"/>
        <v>7</v>
      </c>
      <c r="AD141" s="7">
        <f>'報告シート（アフラック）'!F141</f>
        <v>2</v>
      </c>
      <c r="AE141" s="7">
        <f>'報告シート（アフラック）'!G141</f>
        <v>5</v>
      </c>
      <c r="AF141" s="156" t="s">
        <v>532</v>
      </c>
      <c r="AG141" s="64">
        <f t="shared" si="21"/>
        <v>182</v>
      </c>
      <c r="AH141" s="24">
        <f t="shared" si="22"/>
        <v>38</v>
      </c>
      <c r="AI141" s="9">
        <f>'報告シート（アフラック）'!K141</f>
        <v>132</v>
      </c>
      <c r="AJ141" s="21">
        <f>'報告シート（アフラック）'!L141</f>
        <v>38</v>
      </c>
      <c r="AK141" s="7">
        <f>'報告シート（アフラック）'!M141</f>
        <v>50</v>
      </c>
      <c r="AL141" s="24">
        <f>'報告シート（アフラック）'!N141</f>
        <v>0</v>
      </c>
      <c r="AM141" s="160" t="s">
        <v>532</v>
      </c>
      <c r="AN141" s="161" t="s">
        <v>532</v>
      </c>
      <c r="AO141" s="6"/>
    </row>
    <row r="142" spans="1:41" x14ac:dyDescent="0.4">
      <c r="A142" s="48" t="s">
        <v>139</v>
      </c>
      <c r="B142" s="49" t="s">
        <v>140</v>
      </c>
      <c r="C142" s="50">
        <f t="shared" si="18"/>
        <v>3</v>
      </c>
      <c r="D142" s="51">
        <f t="shared" si="19"/>
        <v>51</v>
      </c>
      <c r="E142" s="36">
        <f t="shared" si="23"/>
        <v>1</v>
      </c>
      <c r="F142" s="24">
        <f>'報告シート（大同生命）'!F142</f>
        <v>0</v>
      </c>
      <c r="G142" s="7">
        <f>'報告シート（大同生命）'!G142</f>
        <v>1</v>
      </c>
      <c r="H142" s="24">
        <f>'報告シート（大同生命）'!H142</f>
        <v>0</v>
      </c>
      <c r="I142" s="7">
        <f>'報告シート（大同生命）'!I142</f>
        <v>0</v>
      </c>
      <c r="J142" s="24">
        <f>'報告シート（大同生命）'!J142</f>
        <v>0</v>
      </c>
      <c r="K142" s="10">
        <f>'報告シート（大同生命）'!K142</f>
        <v>0</v>
      </c>
      <c r="L142" s="24">
        <f>'報告シート（大同生命）'!L142</f>
        <v>0</v>
      </c>
      <c r="M142" s="78">
        <f t="shared" si="24"/>
        <v>8</v>
      </c>
      <c r="N142" s="24">
        <f>'報告シート（大同生命）'!N142</f>
        <v>0</v>
      </c>
      <c r="O142" s="7">
        <f>'報告シート（大同生命）'!O142</f>
        <v>8</v>
      </c>
      <c r="P142" s="24">
        <f>'報告シート（大同生命）'!P142</f>
        <v>0</v>
      </c>
      <c r="Q142" s="7">
        <f>'報告シート（大同生命）'!Q142</f>
        <v>0</v>
      </c>
      <c r="R142" s="24">
        <f>'報告シート（大同生命）'!R142</f>
        <v>0</v>
      </c>
      <c r="S142" s="10">
        <f>'報告シート（大同生命）'!S142</f>
        <v>0</v>
      </c>
      <c r="T142" s="84">
        <f>'報告シート（大同生命）'!T142</f>
        <v>0</v>
      </c>
      <c r="U142" s="70">
        <f t="shared" si="25"/>
        <v>2</v>
      </c>
      <c r="V142" s="7">
        <f>'報告シート（AIG損保)'!F142</f>
        <v>2</v>
      </c>
      <c r="W142" s="8">
        <f>'報告シート（AIG損保)'!G142</f>
        <v>0</v>
      </c>
      <c r="X142" s="147" t="s">
        <v>532</v>
      </c>
      <c r="Y142" s="18">
        <f t="shared" si="20"/>
        <v>11</v>
      </c>
      <c r="Z142" s="7">
        <f>'報告シート（AIG損保)'!J142</f>
        <v>11</v>
      </c>
      <c r="AA142" s="8">
        <f>'報告シート（AIG損保)'!K142</f>
        <v>0</v>
      </c>
      <c r="AB142" s="152" t="s">
        <v>532</v>
      </c>
      <c r="AC142" s="64">
        <f t="shared" si="26"/>
        <v>0</v>
      </c>
      <c r="AD142" s="7">
        <f>'報告シート（アフラック）'!F142</f>
        <v>0</v>
      </c>
      <c r="AE142" s="7">
        <f>'報告シート（アフラック）'!G142</f>
        <v>0</v>
      </c>
      <c r="AF142" s="156" t="s">
        <v>532</v>
      </c>
      <c r="AG142" s="64">
        <f t="shared" si="21"/>
        <v>32</v>
      </c>
      <c r="AH142" s="24">
        <f t="shared" si="22"/>
        <v>0</v>
      </c>
      <c r="AI142" s="9">
        <f>'報告シート（アフラック）'!K142</f>
        <v>28</v>
      </c>
      <c r="AJ142" s="21">
        <f>'報告シート（アフラック）'!L142</f>
        <v>0</v>
      </c>
      <c r="AK142" s="7">
        <f>'報告シート（アフラック）'!M142</f>
        <v>4</v>
      </c>
      <c r="AL142" s="24">
        <f>'報告シート（アフラック）'!N142</f>
        <v>0</v>
      </c>
      <c r="AM142" s="160" t="s">
        <v>532</v>
      </c>
      <c r="AN142" s="161" t="s">
        <v>532</v>
      </c>
      <c r="AO142" s="6"/>
    </row>
    <row r="143" spans="1:41" x14ac:dyDescent="0.4">
      <c r="A143" s="48" t="s">
        <v>139</v>
      </c>
      <c r="B143" s="49" t="s">
        <v>141</v>
      </c>
      <c r="C143" s="50">
        <f t="shared" si="18"/>
        <v>5</v>
      </c>
      <c r="D143" s="51">
        <f t="shared" si="19"/>
        <v>141</v>
      </c>
      <c r="E143" s="36">
        <f t="shared" si="23"/>
        <v>1</v>
      </c>
      <c r="F143" s="24">
        <f>'報告シート（大同生命）'!F143</f>
        <v>0</v>
      </c>
      <c r="G143" s="7">
        <f>'報告シート（大同生命）'!G143</f>
        <v>1</v>
      </c>
      <c r="H143" s="24">
        <f>'報告シート（大同生命）'!H143</f>
        <v>0</v>
      </c>
      <c r="I143" s="7">
        <f>'報告シート（大同生命）'!I143</f>
        <v>0</v>
      </c>
      <c r="J143" s="24">
        <f>'報告シート（大同生命）'!J143</f>
        <v>0</v>
      </c>
      <c r="K143" s="10">
        <f>'報告シート（大同生命）'!K143</f>
        <v>0</v>
      </c>
      <c r="L143" s="24">
        <f>'報告シート（大同生命）'!L143</f>
        <v>0</v>
      </c>
      <c r="M143" s="78">
        <f t="shared" si="24"/>
        <v>18</v>
      </c>
      <c r="N143" s="24">
        <f>'報告シート（大同生命）'!N143</f>
        <v>1</v>
      </c>
      <c r="O143" s="7">
        <f>'報告シート（大同生命）'!O143</f>
        <v>18</v>
      </c>
      <c r="P143" s="24">
        <f>'報告シート（大同生命）'!P143</f>
        <v>1</v>
      </c>
      <c r="Q143" s="7">
        <f>'報告シート（大同生命）'!Q143</f>
        <v>0</v>
      </c>
      <c r="R143" s="24">
        <f>'報告シート（大同生命）'!R143</f>
        <v>0</v>
      </c>
      <c r="S143" s="10">
        <f>'報告シート（大同生命）'!S143</f>
        <v>0</v>
      </c>
      <c r="T143" s="84">
        <f>'報告シート（大同生命）'!T143</f>
        <v>0</v>
      </c>
      <c r="U143" s="70">
        <f t="shared" si="25"/>
        <v>3</v>
      </c>
      <c r="V143" s="7">
        <f>'報告シート（AIG損保)'!F143</f>
        <v>3</v>
      </c>
      <c r="W143" s="8">
        <f>'報告シート（AIG損保)'!G143</f>
        <v>0</v>
      </c>
      <c r="X143" s="147" t="s">
        <v>532</v>
      </c>
      <c r="Y143" s="18">
        <f t="shared" si="20"/>
        <v>7</v>
      </c>
      <c r="Z143" s="7">
        <f>'報告シート（AIG損保)'!J143</f>
        <v>7</v>
      </c>
      <c r="AA143" s="8">
        <f>'報告シート（AIG損保)'!K143</f>
        <v>0</v>
      </c>
      <c r="AB143" s="152" t="s">
        <v>532</v>
      </c>
      <c r="AC143" s="64">
        <f t="shared" si="26"/>
        <v>1</v>
      </c>
      <c r="AD143" s="7">
        <f>'報告シート（アフラック）'!F143</f>
        <v>0</v>
      </c>
      <c r="AE143" s="7">
        <f>'報告シート（アフラック）'!G143</f>
        <v>1</v>
      </c>
      <c r="AF143" s="156" t="s">
        <v>532</v>
      </c>
      <c r="AG143" s="64">
        <f t="shared" si="21"/>
        <v>116</v>
      </c>
      <c r="AH143" s="24">
        <f t="shared" si="22"/>
        <v>79</v>
      </c>
      <c r="AI143" s="9">
        <f>'報告シート（アフラック）'!K143</f>
        <v>112</v>
      </c>
      <c r="AJ143" s="21">
        <f>'報告シート（アフラック）'!L143</f>
        <v>79</v>
      </c>
      <c r="AK143" s="7">
        <f>'報告シート（アフラック）'!M143</f>
        <v>4</v>
      </c>
      <c r="AL143" s="24">
        <f>'報告シート（アフラック）'!N143</f>
        <v>0</v>
      </c>
      <c r="AM143" s="160" t="s">
        <v>532</v>
      </c>
      <c r="AN143" s="161" t="s">
        <v>532</v>
      </c>
      <c r="AO143" s="6"/>
    </row>
    <row r="144" spans="1:41" x14ac:dyDescent="0.4">
      <c r="A144" s="48" t="s">
        <v>139</v>
      </c>
      <c r="B144" s="49" t="s">
        <v>142</v>
      </c>
      <c r="C144" s="50">
        <f t="shared" si="18"/>
        <v>22</v>
      </c>
      <c r="D144" s="51">
        <f t="shared" si="19"/>
        <v>111</v>
      </c>
      <c r="E144" s="36">
        <f t="shared" si="23"/>
        <v>2</v>
      </c>
      <c r="F144" s="24">
        <f>'報告シート（大同生命）'!F144</f>
        <v>0</v>
      </c>
      <c r="G144" s="7">
        <f>'報告シート（大同生命）'!G144</f>
        <v>2</v>
      </c>
      <c r="H144" s="24">
        <f>'報告シート（大同生命）'!H144</f>
        <v>0</v>
      </c>
      <c r="I144" s="7">
        <f>'報告シート（大同生命）'!I144</f>
        <v>0</v>
      </c>
      <c r="J144" s="24">
        <f>'報告シート（大同生命）'!J144</f>
        <v>0</v>
      </c>
      <c r="K144" s="10">
        <f>'報告シート（大同生命）'!K144</f>
        <v>0</v>
      </c>
      <c r="L144" s="24">
        <f>'報告シート（大同生命）'!L144</f>
        <v>0</v>
      </c>
      <c r="M144" s="78">
        <f t="shared" si="24"/>
        <v>34</v>
      </c>
      <c r="N144" s="24">
        <f>'報告シート（大同生命）'!N144</f>
        <v>0</v>
      </c>
      <c r="O144" s="7">
        <f>'報告シート（大同生命）'!O144</f>
        <v>34</v>
      </c>
      <c r="P144" s="24">
        <f>'報告シート（大同生命）'!P144</f>
        <v>0</v>
      </c>
      <c r="Q144" s="7">
        <f>'報告シート（大同生命）'!Q144</f>
        <v>0</v>
      </c>
      <c r="R144" s="24">
        <f>'報告シート（大同生命）'!R144</f>
        <v>0</v>
      </c>
      <c r="S144" s="10">
        <f>'報告シート（大同生命）'!S144</f>
        <v>0</v>
      </c>
      <c r="T144" s="84">
        <f>'報告シート（大同生命）'!T144</f>
        <v>0</v>
      </c>
      <c r="U144" s="70">
        <f t="shared" si="25"/>
        <v>11</v>
      </c>
      <c r="V144" s="7">
        <f>'報告シート（AIG損保)'!F144</f>
        <v>6</v>
      </c>
      <c r="W144" s="8">
        <f>'報告シート（AIG損保)'!G144</f>
        <v>5</v>
      </c>
      <c r="X144" s="147" t="s">
        <v>532</v>
      </c>
      <c r="Y144" s="18">
        <f t="shared" si="20"/>
        <v>18</v>
      </c>
      <c r="Z144" s="7">
        <f>'報告シート（AIG損保)'!J144</f>
        <v>13</v>
      </c>
      <c r="AA144" s="8">
        <f>'報告シート（AIG損保)'!K144</f>
        <v>5</v>
      </c>
      <c r="AB144" s="152" t="s">
        <v>532</v>
      </c>
      <c r="AC144" s="64">
        <f t="shared" si="26"/>
        <v>9</v>
      </c>
      <c r="AD144" s="7">
        <f>'報告シート（アフラック）'!F144</f>
        <v>5</v>
      </c>
      <c r="AE144" s="7">
        <f>'報告シート（アフラック）'!G144</f>
        <v>4</v>
      </c>
      <c r="AF144" s="156" t="s">
        <v>532</v>
      </c>
      <c r="AG144" s="64">
        <f t="shared" si="21"/>
        <v>59</v>
      </c>
      <c r="AH144" s="24">
        <f t="shared" si="22"/>
        <v>3</v>
      </c>
      <c r="AI144" s="9">
        <f>'報告シート（アフラック）'!K144</f>
        <v>38</v>
      </c>
      <c r="AJ144" s="21">
        <f>'報告シート（アフラック）'!L144</f>
        <v>3</v>
      </c>
      <c r="AK144" s="7">
        <f>'報告シート（アフラック）'!M144</f>
        <v>21</v>
      </c>
      <c r="AL144" s="24">
        <f>'報告シート（アフラック）'!N144</f>
        <v>0</v>
      </c>
      <c r="AM144" s="160" t="s">
        <v>532</v>
      </c>
      <c r="AN144" s="161" t="s">
        <v>532</v>
      </c>
      <c r="AO144" s="6"/>
    </row>
    <row r="145" spans="1:41" x14ac:dyDescent="0.4">
      <c r="A145" s="48" t="s">
        <v>139</v>
      </c>
      <c r="B145" s="49" t="s">
        <v>143</v>
      </c>
      <c r="C145" s="50">
        <f t="shared" si="18"/>
        <v>24</v>
      </c>
      <c r="D145" s="51">
        <f t="shared" si="19"/>
        <v>160</v>
      </c>
      <c r="E145" s="36">
        <f t="shared" si="23"/>
        <v>5</v>
      </c>
      <c r="F145" s="24">
        <f>'報告シート（大同生命）'!F145</f>
        <v>0</v>
      </c>
      <c r="G145" s="7">
        <f>'報告シート（大同生命）'!G145</f>
        <v>3</v>
      </c>
      <c r="H145" s="24">
        <f>'報告シート（大同生命）'!H145</f>
        <v>0</v>
      </c>
      <c r="I145" s="7">
        <f>'報告シート（大同生命）'!I145</f>
        <v>2</v>
      </c>
      <c r="J145" s="24">
        <f>'報告シート（大同生命）'!J145</f>
        <v>0</v>
      </c>
      <c r="K145" s="10">
        <f>'報告シート（大同生命）'!K145</f>
        <v>0</v>
      </c>
      <c r="L145" s="24">
        <f>'報告シート（大同生命）'!L145</f>
        <v>0</v>
      </c>
      <c r="M145" s="78">
        <f t="shared" si="24"/>
        <v>80</v>
      </c>
      <c r="N145" s="24">
        <f>'報告シート（大同生命）'!N145</f>
        <v>1</v>
      </c>
      <c r="O145" s="7">
        <f>'報告シート（大同生命）'!O145</f>
        <v>70</v>
      </c>
      <c r="P145" s="24">
        <f>'報告シート（大同生命）'!P145</f>
        <v>1</v>
      </c>
      <c r="Q145" s="7">
        <f>'報告シート（大同生命）'!Q145</f>
        <v>10</v>
      </c>
      <c r="R145" s="24">
        <f>'報告シート（大同生命）'!R145</f>
        <v>0</v>
      </c>
      <c r="S145" s="10">
        <f>'報告シート（大同生命）'!S145</f>
        <v>0</v>
      </c>
      <c r="T145" s="84">
        <f>'報告シート（大同生命）'!T145</f>
        <v>0</v>
      </c>
      <c r="U145" s="70">
        <f t="shared" si="25"/>
        <v>10</v>
      </c>
      <c r="V145" s="7">
        <f>'報告シート（AIG損保)'!F145</f>
        <v>7</v>
      </c>
      <c r="W145" s="8">
        <f>'報告シート（AIG損保)'!G145</f>
        <v>3</v>
      </c>
      <c r="X145" s="147" t="s">
        <v>532</v>
      </c>
      <c r="Y145" s="18">
        <f t="shared" si="20"/>
        <v>16</v>
      </c>
      <c r="Z145" s="7">
        <f>'報告シート（AIG損保)'!J145</f>
        <v>13</v>
      </c>
      <c r="AA145" s="8">
        <f>'報告シート（AIG損保)'!K145</f>
        <v>3</v>
      </c>
      <c r="AB145" s="152" t="s">
        <v>532</v>
      </c>
      <c r="AC145" s="64">
        <f t="shared" si="26"/>
        <v>9</v>
      </c>
      <c r="AD145" s="7">
        <f>'報告シート（アフラック）'!F145</f>
        <v>3</v>
      </c>
      <c r="AE145" s="7">
        <f>'報告シート（アフラック）'!G145</f>
        <v>6</v>
      </c>
      <c r="AF145" s="156" t="s">
        <v>532</v>
      </c>
      <c r="AG145" s="64">
        <f t="shared" si="21"/>
        <v>64</v>
      </c>
      <c r="AH145" s="24">
        <f t="shared" si="22"/>
        <v>6</v>
      </c>
      <c r="AI145" s="9">
        <f>'報告シート（アフラック）'!K145</f>
        <v>18</v>
      </c>
      <c r="AJ145" s="21">
        <f>'報告シート（アフラック）'!L145</f>
        <v>6</v>
      </c>
      <c r="AK145" s="7">
        <f>'報告シート（アフラック）'!M145</f>
        <v>46</v>
      </c>
      <c r="AL145" s="24">
        <f>'報告シート（アフラック）'!N145</f>
        <v>0</v>
      </c>
      <c r="AM145" s="160" t="s">
        <v>532</v>
      </c>
      <c r="AN145" s="161" t="s">
        <v>532</v>
      </c>
      <c r="AO145" s="6"/>
    </row>
    <row r="146" spans="1:41" x14ac:dyDescent="0.4">
      <c r="A146" s="48" t="s">
        <v>139</v>
      </c>
      <c r="B146" s="49" t="s">
        <v>144</v>
      </c>
      <c r="C146" s="50">
        <f t="shared" si="18"/>
        <v>13</v>
      </c>
      <c r="D146" s="51">
        <f t="shared" si="19"/>
        <v>143</v>
      </c>
      <c r="E146" s="36">
        <f t="shared" si="23"/>
        <v>3</v>
      </c>
      <c r="F146" s="24">
        <f>'報告シート（大同生命）'!F146</f>
        <v>0</v>
      </c>
      <c r="G146" s="7">
        <f>'報告シート（大同生命）'!G146</f>
        <v>3</v>
      </c>
      <c r="H146" s="24">
        <f>'報告シート（大同生命）'!H146</f>
        <v>0</v>
      </c>
      <c r="I146" s="7">
        <f>'報告シート（大同生命）'!I146</f>
        <v>0</v>
      </c>
      <c r="J146" s="24">
        <f>'報告シート（大同生命）'!J146</f>
        <v>0</v>
      </c>
      <c r="K146" s="10">
        <f>'報告シート（大同生命）'!K146</f>
        <v>0</v>
      </c>
      <c r="L146" s="24">
        <f>'報告シート（大同生命）'!L146</f>
        <v>0</v>
      </c>
      <c r="M146" s="78">
        <f t="shared" si="24"/>
        <v>41</v>
      </c>
      <c r="N146" s="24">
        <f>'報告シート（大同生命）'!N146</f>
        <v>1</v>
      </c>
      <c r="O146" s="7">
        <f>'報告シート（大同生命）'!O146</f>
        <v>40</v>
      </c>
      <c r="P146" s="24">
        <f>'報告シート（大同生命）'!P146</f>
        <v>1</v>
      </c>
      <c r="Q146" s="7">
        <f>'報告シート（大同生命）'!Q146</f>
        <v>1</v>
      </c>
      <c r="R146" s="24">
        <f>'報告シート（大同生命）'!R146</f>
        <v>0</v>
      </c>
      <c r="S146" s="10">
        <f>'報告シート（大同生命）'!S146</f>
        <v>0</v>
      </c>
      <c r="T146" s="84">
        <f>'報告シート（大同生命）'!T146</f>
        <v>0</v>
      </c>
      <c r="U146" s="70">
        <f t="shared" si="25"/>
        <v>6</v>
      </c>
      <c r="V146" s="7">
        <f>'報告シート（AIG損保)'!F146</f>
        <v>2</v>
      </c>
      <c r="W146" s="8">
        <f>'報告シート（AIG損保)'!G146</f>
        <v>4</v>
      </c>
      <c r="X146" s="147" t="s">
        <v>532</v>
      </c>
      <c r="Y146" s="18">
        <f t="shared" si="20"/>
        <v>17</v>
      </c>
      <c r="Z146" s="7">
        <f>'報告シート（AIG損保)'!J146</f>
        <v>13</v>
      </c>
      <c r="AA146" s="8">
        <f>'報告シート（AIG損保)'!K146</f>
        <v>4</v>
      </c>
      <c r="AB146" s="152" t="s">
        <v>532</v>
      </c>
      <c r="AC146" s="64">
        <f t="shared" si="26"/>
        <v>4</v>
      </c>
      <c r="AD146" s="7">
        <f>'報告シート（アフラック）'!F146</f>
        <v>0</v>
      </c>
      <c r="AE146" s="7">
        <f>'報告シート（アフラック）'!G146</f>
        <v>4</v>
      </c>
      <c r="AF146" s="156" t="s">
        <v>532</v>
      </c>
      <c r="AG146" s="64">
        <f t="shared" si="21"/>
        <v>85</v>
      </c>
      <c r="AH146" s="24">
        <f t="shared" si="22"/>
        <v>10</v>
      </c>
      <c r="AI146" s="9">
        <f>'報告シート（アフラック）'!K146</f>
        <v>56</v>
      </c>
      <c r="AJ146" s="21">
        <f>'報告シート（アフラック）'!L146</f>
        <v>10</v>
      </c>
      <c r="AK146" s="7">
        <f>'報告シート（アフラック）'!M146</f>
        <v>29</v>
      </c>
      <c r="AL146" s="24">
        <f>'報告シート（アフラック）'!N146</f>
        <v>0</v>
      </c>
      <c r="AM146" s="160" t="s">
        <v>532</v>
      </c>
      <c r="AN146" s="161" t="s">
        <v>532</v>
      </c>
      <c r="AO146" s="6"/>
    </row>
    <row r="147" spans="1:41" x14ac:dyDescent="0.4">
      <c r="A147" s="48" t="s">
        <v>139</v>
      </c>
      <c r="B147" s="49" t="s">
        <v>145</v>
      </c>
      <c r="C147" s="50">
        <f t="shared" si="18"/>
        <v>12</v>
      </c>
      <c r="D147" s="51">
        <f t="shared" si="19"/>
        <v>63</v>
      </c>
      <c r="E147" s="36">
        <f t="shared" si="23"/>
        <v>1</v>
      </c>
      <c r="F147" s="24">
        <f>'報告シート（大同生命）'!F147</f>
        <v>0</v>
      </c>
      <c r="G147" s="7">
        <f>'報告シート（大同生命）'!G147</f>
        <v>1</v>
      </c>
      <c r="H147" s="24">
        <f>'報告シート（大同生命）'!H147</f>
        <v>0</v>
      </c>
      <c r="I147" s="7">
        <f>'報告シート（大同生命）'!I147</f>
        <v>0</v>
      </c>
      <c r="J147" s="24">
        <f>'報告シート（大同生命）'!J147</f>
        <v>0</v>
      </c>
      <c r="K147" s="10">
        <f>'報告シート（大同生命）'!K147</f>
        <v>0</v>
      </c>
      <c r="L147" s="24">
        <f>'報告シート（大同生命）'!L147</f>
        <v>0</v>
      </c>
      <c r="M147" s="78">
        <f t="shared" si="24"/>
        <v>14</v>
      </c>
      <c r="N147" s="24">
        <f>'報告シート（大同生命）'!N147</f>
        <v>0</v>
      </c>
      <c r="O147" s="7">
        <f>'報告シート（大同生命）'!O147</f>
        <v>14</v>
      </c>
      <c r="P147" s="24">
        <f>'報告シート（大同生命）'!P147</f>
        <v>0</v>
      </c>
      <c r="Q147" s="7">
        <f>'報告シート（大同生命）'!Q147</f>
        <v>0</v>
      </c>
      <c r="R147" s="24">
        <f>'報告シート（大同生命）'!R147</f>
        <v>0</v>
      </c>
      <c r="S147" s="10">
        <f>'報告シート（大同生命）'!S147</f>
        <v>0</v>
      </c>
      <c r="T147" s="84">
        <f>'報告シート（大同生命）'!T147</f>
        <v>0</v>
      </c>
      <c r="U147" s="70">
        <f t="shared" si="25"/>
        <v>9</v>
      </c>
      <c r="V147" s="7">
        <f>'報告シート（AIG損保)'!F147</f>
        <v>8</v>
      </c>
      <c r="W147" s="8">
        <f>'報告シート（AIG損保)'!G147</f>
        <v>1</v>
      </c>
      <c r="X147" s="147" t="s">
        <v>532</v>
      </c>
      <c r="Y147" s="18">
        <f t="shared" si="20"/>
        <v>12</v>
      </c>
      <c r="Z147" s="7">
        <f>'報告シート（AIG損保)'!J147</f>
        <v>11</v>
      </c>
      <c r="AA147" s="8">
        <f>'報告シート（AIG損保)'!K147</f>
        <v>1</v>
      </c>
      <c r="AB147" s="152" t="s">
        <v>532</v>
      </c>
      <c r="AC147" s="64">
        <f t="shared" si="26"/>
        <v>2</v>
      </c>
      <c r="AD147" s="7">
        <f>'報告シート（アフラック）'!F147</f>
        <v>1</v>
      </c>
      <c r="AE147" s="7">
        <f>'報告シート（アフラック）'!G147</f>
        <v>1</v>
      </c>
      <c r="AF147" s="156" t="s">
        <v>532</v>
      </c>
      <c r="AG147" s="64">
        <f t="shared" si="21"/>
        <v>37</v>
      </c>
      <c r="AH147" s="24">
        <f t="shared" si="22"/>
        <v>8</v>
      </c>
      <c r="AI147" s="9">
        <f>'報告シート（アフラック）'!K147</f>
        <v>36</v>
      </c>
      <c r="AJ147" s="21">
        <f>'報告シート（アフラック）'!L147</f>
        <v>8</v>
      </c>
      <c r="AK147" s="7">
        <f>'報告シート（アフラック）'!M147</f>
        <v>1</v>
      </c>
      <c r="AL147" s="24">
        <f>'報告シート（アフラック）'!N147</f>
        <v>0</v>
      </c>
      <c r="AM147" s="160" t="s">
        <v>532</v>
      </c>
      <c r="AN147" s="161" t="s">
        <v>532</v>
      </c>
      <c r="AO147" s="6"/>
    </row>
    <row r="148" spans="1:41" x14ac:dyDescent="0.4">
      <c r="A148" s="48" t="s">
        <v>139</v>
      </c>
      <c r="B148" s="49" t="s">
        <v>146</v>
      </c>
      <c r="C148" s="50">
        <f t="shared" si="18"/>
        <v>3</v>
      </c>
      <c r="D148" s="51">
        <f t="shared" si="19"/>
        <v>31</v>
      </c>
      <c r="E148" s="36">
        <f t="shared" si="23"/>
        <v>1</v>
      </c>
      <c r="F148" s="24">
        <f>'報告シート（大同生命）'!F148</f>
        <v>0</v>
      </c>
      <c r="G148" s="7">
        <f>'報告シート（大同生命）'!G148</f>
        <v>1</v>
      </c>
      <c r="H148" s="24">
        <f>'報告シート（大同生命）'!H148</f>
        <v>0</v>
      </c>
      <c r="I148" s="7">
        <f>'報告シート（大同生命）'!I148</f>
        <v>0</v>
      </c>
      <c r="J148" s="24">
        <f>'報告シート（大同生命）'!J148</f>
        <v>0</v>
      </c>
      <c r="K148" s="10">
        <f>'報告シート（大同生命）'!K148</f>
        <v>0</v>
      </c>
      <c r="L148" s="24">
        <f>'報告シート（大同生命）'!L148</f>
        <v>0</v>
      </c>
      <c r="M148" s="78">
        <f t="shared" si="24"/>
        <v>10</v>
      </c>
      <c r="N148" s="24">
        <f>'報告シート（大同生命）'!N148</f>
        <v>0</v>
      </c>
      <c r="O148" s="7">
        <f>'報告シート（大同生命）'!O148</f>
        <v>10</v>
      </c>
      <c r="P148" s="24">
        <f>'報告シート（大同生命）'!P148</f>
        <v>0</v>
      </c>
      <c r="Q148" s="7">
        <f>'報告シート（大同生命）'!Q148</f>
        <v>0</v>
      </c>
      <c r="R148" s="24">
        <f>'報告シート（大同生命）'!R148</f>
        <v>0</v>
      </c>
      <c r="S148" s="10">
        <f>'報告シート（大同生命）'!S148</f>
        <v>0</v>
      </c>
      <c r="T148" s="84">
        <f>'報告シート（大同生命）'!T148</f>
        <v>0</v>
      </c>
      <c r="U148" s="70">
        <f t="shared" si="25"/>
        <v>1</v>
      </c>
      <c r="V148" s="7">
        <f>'報告シート（AIG損保)'!F148</f>
        <v>1</v>
      </c>
      <c r="W148" s="8">
        <f>'報告シート（AIG損保)'!G148</f>
        <v>0</v>
      </c>
      <c r="X148" s="147" t="s">
        <v>532</v>
      </c>
      <c r="Y148" s="18">
        <f t="shared" si="20"/>
        <v>1</v>
      </c>
      <c r="Z148" s="7">
        <f>'報告シート（AIG損保)'!J148</f>
        <v>1</v>
      </c>
      <c r="AA148" s="8">
        <f>'報告シート（AIG損保)'!K148</f>
        <v>0</v>
      </c>
      <c r="AB148" s="152" t="s">
        <v>532</v>
      </c>
      <c r="AC148" s="64">
        <f t="shared" si="26"/>
        <v>1</v>
      </c>
      <c r="AD148" s="7">
        <f>'報告シート（アフラック）'!F148</f>
        <v>1</v>
      </c>
      <c r="AE148" s="7">
        <f>'報告シート（アフラック）'!G148</f>
        <v>0</v>
      </c>
      <c r="AF148" s="156" t="s">
        <v>532</v>
      </c>
      <c r="AG148" s="64">
        <f t="shared" si="21"/>
        <v>20</v>
      </c>
      <c r="AH148" s="24">
        <f t="shared" si="22"/>
        <v>2</v>
      </c>
      <c r="AI148" s="9">
        <f>'報告シート（アフラック）'!K148</f>
        <v>19</v>
      </c>
      <c r="AJ148" s="21">
        <f>'報告シート（アフラック）'!L148</f>
        <v>2</v>
      </c>
      <c r="AK148" s="7">
        <f>'報告シート（アフラック）'!M148</f>
        <v>1</v>
      </c>
      <c r="AL148" s="24">
        <f>'報告シート（アフラック）'!N148</f>
        <v>0</v>
      </c>
      <c r="AM148" s="160" t="s">
        <v>532</v>
      </c>
      <c r="AN148" s="161" t="s">
        <v>532</v>
      </c>
      <c r="AO148" s="6"/>
    </row>
    <row r="149" spans="1:41" x14ac:dyDescent="0.4">
      <c r="A149" s="48" t="s">
        <v>139</v>
      </c>
      <c r="B149" s="49" t="s">
        <v>147</v>
      </c>
      <c r="C149" s="50">
        <f t="shared" si="18"/>
        <v>7</v>
      </c>
      <c r="D149" s="51">
        <f t="shared" si="19"/>
        <v>44</v>
      </c>
      <c r="E149" s="36">
        <f t="shared" si="23"/>
        <v>3</v>
      </c>
      <c r="F149" s="24">
        <f>'報告シート（大同生命）'!F149</f>
        <v>0</v>
      </c>
      <c r="G149" s="7">
        <f>'報告シート（大同生命）'!G149</f>
        <v>3</v>
      </c>
      <c r="H149" s="24">
        <f>'報告シート（大同生命）'!H149</f>
        <v>0</v>
      </c>
      <c r="I149" s="7">
        <f>'報告シート（大同生命）'!I149</f>
        <v>0</v>
      </c>
      <c r="J149" s="24">
        <f>'報告シート（大同生命）'!J149</f>
        <v>0</v>
      </c>
      <c r="K149" s="10">
        <f>'報告シート（大同生命）'!K149</f>
        <v>0</v>
      </c>
      <c r="L149" s="24">
        <f>'報告シート（大同生命）'!L149</f>
        <v>0</v>
      </c>
      <c r="M149" s="78">
        <f t="shared" si="24"/>
        <v>23</v>
      </c>
      <c r="N149" s="24">
        <f>'報告シート（大同生命）'!N149</f>
        <v>1</v>
      </c>
      <c r="O149" s="7">
        <f>'報告シート（大同生命）'!O149</f>
        <v>23</v>
      </c>
      <c r="P149" s="24">
        <f>'報告シート（大同生命）'!P149</f>
        <v>1</v>
      </c>
      <c r="Q149" s="7">
        <f>'報告シート（大同生命）'!Q149</f>
        <v>0</v>
      </c>
      <c r="R149" s="24">
        <f>'報告シート（大同生命）'!R149</f>
        <v>0</v>
      </c>
      <c r="S149" s="10">
        <f>'報告シート（大同生命）'!S149</f>
        <v>0</v>
      </c>
      <c r="T149" s="84">
        <f>'報告シート（大同生命）'!T149</f>
        <v>0</v>
      </c>
      <c r="U149" s="70">
        <f t="shared" si="25"/>
        <v>4</v>
      </c>
      <c r="V149" s="7">
        <f>'報告シート（AIG損保)'!F149</f>
        <v>3</v>
      </c>
      <c r="W149" s="8">
        <f>'報告シート（AIG損保)'!G149</f>
        <v>1</v>
      </c>
      <c r="X149" s="147" t="s">
        <v>532</v>
      </c>
      <c r="Y149" s="18">
        <f t="shared" si="20"/>
        <v>6</v>
      </c>
      <c r="Z149" s="7">
        <f>'報告シート（AIG損保)'!J149</f>
        <v>5</v>
      </c>
      <c r="AA149" s="8">
        <f>'報告シート（AIG損保)'!K149</f>
        <v>1</v>
      </c>
      <c r="AB149" s="152" t="s">
        <v>532</v>
      </c>
      <c r="AC149" s="64">
        <f t="shared" si="26"/>
        <v>0</v>
      </c>
      <c r="AD149" s="7">
        <f>'報告シート（アフラック）'!F149</f>
        <v>0</v>
      </c>
      <c r="AE149" s="7">
        <f>'報告シート（アフラック）'!G149</f>
        <v>0</v>
      </c>
      <c r="AF149" s="156" t="s">
        <v>532</v>
      </c>
      <c r="AG149" s="64">
        <f t="shared" si="21"/>
        <v>15</v>
      </c>
      <c r="AH149" s="24">
        <f t="shared" si="22"/>
        <v>5</v>
      </c>
      <c r="AI149" s="9">
        <f>'報告シート（アフラック）'!K149</f>
        <v>15</v>
      </c>
      <c r="AJ149" s="21">
        <f>'報告シート（アフラック）'!L149</f>
        <v>5</v>
      </c>
      <c r="AK149" s="7">
        <f>'報告シート（アフラック）'!M149</f>
        <v>0</v>
      </c>
      <c r="AL149" s="24">
        <f>'報告シート（アフラック）'!N149</f>
        <v>0</v>
      </c>
      <c r="AM149" s="160" t="s">
        <v>532</v>
      </c>
      <c r="AN149" s="161" t="s">
        <v>532</v>
      </c>
      <c r="AO149" s="6"/>
    </row>
    <row r="150" spans="1:41" x14ac:dyDescent="0.4">
      <c r="A150" s="48" t="s">
        <v>139</v>
      </c>
      <c r="B150" s="49" t="s">
        <v>148</v>
      </c>
      <c r="C150" s="50">
        <f t="shared" si="18"/>
        <v>15</v>
      </c>
      <c r="D150" s="51">
        <f t="shared" si="19"/>
        <v>130</v>
      </c>
      <c r="E150" s="36">
        <f t="shared" si="23"/>
        <v>3</v>
      </c>
      <c r="F150" s="24">
        <f>'報告シート（大同生命）'!F150</f>
        <v>0</v>
      </c>
      <c r="G150" s="7">
        <f>'報告シート（大同生命）'!G150</f>
        <v>3</v>
      </c>
      <c r="H150" s="24">
        <f>'報告シート（大同生命）'!H150</f>
        <v>0</v>
      </c>
      <c r="I150" s="7">
        <f>'報告シート（大同生命）'!I150</f>
        <v>0</v>
      </c>
      <c r="J150" s="24">
        <f>'報告シート（大同生命）'!J150</f>
        <v>0</v>
      </c>
      <c r="K150" s="10">
        <f>'報告シート（大同生命）'!K150</f>
        <v>0</v>
      </c>
      <c r="L150" s="24">
        <f>'報告シート（大同生命）'!L150</f>
        <v>0</v>
      </c>
      <c r="M150" s="78">
        <f t="shared" si="24"/>
        <v>63</v>
      </c>
      <c r="N150" s="24">
        <f>'報告シート（大同生命）'!N150</f>
        <v>1</v>
      </c>
      <c r="O150" s="7">
        <f>'報告シート（大同生命）'!O150</f>
        <v>62</v>
      </c>
      <c r="P150" s="24">
        <f>'報告シート（大同生命）'!P150</f>
        <v>1</v>
      </c>
      <c r="Q150" s="7">
        <f>'報告シート（大同生命）'!Q150</f>
        <v>1</v>
      </c>
      <c r="R150" s="24">
        <f>'報告シート（大同生命）'!R150</f>
        <v>0</v>
      </c>
      <c r="S150" s="10">
        <f>'報告シート（大同生命）'!S150</f>
        <v>0</v>
      </c>
      <c r="T150" s="84">
        <f>'報告シート（大同生命）'!T150</f>
        <v>0</v>
      </c>
      <c r="U150" s="70">
        <f t="shared" si="25"/>
        <v>7</v>
      </c>
      <c r="V150" s="7">
        <f>'報告シート（AIG損保)'!F150</f>
        <v>3</v>
      </c>
      <c r="W150" s="8">
        <f>'報告シート（AIG損保)'!G150</f>
        <v>4</v>
      </c>
      <c r="X150" s="147" t="s">
        <v>532</v>
      </c>
      <c r="Y150" s="18">
        <f t="shared" si="20"/>
        <v>12</v>
      </c>
      <c r="Z150" s="7">
        <f>'報告シート（AIG損保)'!J150</f>
        <v>8</v>
      </c>
      <c r="AA150" s="8">
        <f>'報告シート（AIG損保)'!K150</f>
        <v>4</v>
      </c>
      <c r="AB150" s="152" t="s">
        <v>532</v>
      </c>
      <c r="AC150" s="64">
        <f t="shared" si="26"/>
        <v>5</v>
      </c>
      <c r="AD150" s="7">
        <f>'報告シート（アフラック）'!F150</f>
        <v>2</v>
      </c>
      <c r="AE150" s="7">
        <f>'報告シート（アフラック）'!G150</f>
        <v>3</v>
      </c>
      <c r="AF150" s="156" t="s">
        <v>532</v>
      </c>
      <c r="AG150" s="64">
        <f t="shared" si="21"/>
        <v>55</v>
      </c>
      <c r="AH150" s="24">
        <f t="shared" si="22"/>
        <v>19</v>
      </c>
      <c r="AI150" s="9">
        <f>'報告シート（アフラック）'!K150</f>
        <v>43</v>
      </c>
      <c r="AJ150" s="21">
        <f>'報告シート（アフラック）'!L150</f>
        <v>19</v>
      </c>
      <c r="AK150" s="7">
        <f>'報告シート（アフラック）'!M150</f>
        <v>12</v>
      </c>
      <c r="AL150" s="24">
        <f>'報告シート（アフラック）'!N150</f>
        <v>0</v>
      </c>
      <c r="AM150" s="160" t="s">
        <v>532</v>
      </c>
      <c r="AN150" s="161" t="s">
        <v>532</v>
      </c>
      <c r="AO150" s="6"/>
    </row>
    <row r="151" spans="1:41" x14ac:dyDescent="0.4">
      <c r="A151" s="48" t="s">
        <v>139</v>
      </c>
      <c r="B151" s="49" t="s">
        <v>149</v>
      </c>
      <c r="C151" s="50">
        <f t="shared" si="18"/>
        <v>3</v>
      </c>
      <c r="D151" s="51">
        <f t="shared" si="19"/>
        <v>19</v>
      </c>
      <c r="E151" s="36">
        <f t="shared" si="23"/>
        <v>2</v>
      </c>
      <c r="F151" s="24">
        <f>'報告シート（大同生命）'!F151</f>
        <v>0</v>
      </c>
      <c r="G151" s="7">
        <f>'報告シート（大同生命）'!G151</f>
        <v>2</v>
      </c>
      <c r="H151" s="24">
        <f>'報告シート（大同生命）'!H151</f>
        <v>0</v>
      </c>
      <c r="I151" s="7">
        <f>'報告シート（大同生命）'!I151</f>
        <v>0</v>
      </c>
      <c r="J151" s="24">
        <f>'報告シート（大同生命）'!J151</f>
        <v>0</v>
      </c>
      <c r="K151" s="10">
        <f>'報告シート（大同生命）'!K151</f>
        <v>0</v>
      </c>
      <c r="L151" s="24">
        <f>'報告シート（大同生命）'!L151</f>
        <v>0</v>
      </c>
      <c r="M151" s="78">
        <f t="shared" si="24"/>
        <v>16</v>
      </c>
      <c r="N151" s="24">
        <f>'報告シート（大同生命）'!N151</f>
        <v>0</v>
      </c>
      <c r="O151" s="7">
        <f>'報告シート（大同生命）'!O151</f>
        <v>16</v>
      </c>
      <c r="P151" s="24">
        <f>'報告シート（大同生命）'!P151</f>
        <v>0</v>
      </c>
      <c r="Q151" s="7">
        <f>'報告シート（大同生命）'!Q151</f>
        <v>0</v>
      </c>
      <c r="R151" s="24">
        <f>'報告シート（大同生命）'!R151</f>
        <v>0</v>
      </c>
      <c r="S151" s="10">
        <f>'報告シート（大同生命）'!S151</f>
        <v>0</v>
      </c>
      <c r="T151" s="84">
        <f>'報告シート（大同生命）'!T151</f>
        <v>0</v>
      </c>
      <c r="U151" s="70">
        <f t="shared" si="25"/>
        <v>1</v>
      </c>
      <c r="V151" s="7">
        <f>'報告シート（AIG損保)'!F151</f>
        <v>0</v>
      </c>
      <c r="W151" s="8">
        <f>'報告シート（AIG損保)'!G151</f>
        <v>1</v>
      </c>
      <c r="X151" s="147" t="s">
        <v>532</v>
      </c>
      <c r="Y151" s="18">
        <f t="shared" si="20"/>
        <v>1</v>
      </c>
      <c r="Z151" s="7">
        <f>'報告シート（AIG損保)'!J151</f>
        <v>0</v>
      </c>
      <c r="AA151" s="8">
        <f>'報告シート（AIG損保)'!K151</f>
        <v>1</v>
      </c>
      <c r="AB151" s="152" t="s">
        <v>532</v>
      </c>
      <c r="AC151" s="64">
        <f t="shared" si="26"/>
        <v>0</v>
      </c>
      <c r="AD151" s="7">
        <f>'報告シート（アフラック）'!F151</f>
        <v>0</v>
      </c>
      <c r="AE151" s="7">
        <f>'報告シート（アフラック）'!G151</f>
        <v>0</v>
      </c>
      <c r="AF151" s="156" t="s">
        <v>532</v>
      </c>
      <c r="AG151" s="64">
        <f t="shared" si="21"/>
        <v>2</v>
      </c>
      <c r="AH151" s="24">
        <f t="shared" si="22"/>
        <v>0</v>
      </c>
      <c r="AI151" s="9">
        <f>'報告シート（アフラック）'!K151</f>
        <v>1</v>
      </c>
      <c r="AJ151" s="21">
        <f>'報告シート（アフラック）'!L151</f>
        <v>0</v>
      </c>
      <c r="AK151" s="7">
        <f>'報告シート（アフラック）'!M151</f>
        <v>1</v>
      </c>
      <c r="AL151" s="24">
        <f>'報告シート（アフラック）'!N151</f>
        <v>0</v>
      </c>
      <c r="AM151" s="160" t="s">
        <v>532</v>
      </c>
      <c r="AN151" s="161" t="s">
        <v>532</v>
      </c>
      <c r="AO151" s="6"/>
    </row>
    <row r="152" spans="1:41" x14ac:dyDescent="0.4">
      <c r="A152" s="48" t="s">
        <v>139</v>
      </c>
      <c r="B152" s="49" t="s">
        <v>150</v>
      </c>
      <c r="C152" s="50">
        <f t="shared" si="18"/>
        <v>5</v>
      </c>
      <c r="D152" s="51">
        <f t="shared" si="19"/>
        <v>25</v>
      </c>
      <c r="E152" s="36">
        <f t="shared" si="23"/>
        <v>0</v>
      </c>
      <c r="F152" s="24">
        <f>'報告シート（大同生命）'!F152</f>
        <v>0</v>
      </c>
      <c r="G152" s="7">
        <f>'報告シート（大同生命）'!G152</f>
        <v>0</v>
      </c>
      <c r="H152" s="24">
        <f>'報告シート（大同生命）'!H152</f>
        <v>0</v>
      </c>
      <c r="I152" s="7">
        <f>'報告シート（大同生命）'!I152</f>
        <v>0</v>
      </c>
      <c r="J152" s="24">
        <f>'報告シート（大同生命）'!J152</f>
        <v>0</v>
      </c>
      <c r="K152" s="10">
        <f>'報告シート（大同生命）'!K152</f>
        <v>0</v>
      </c>
      <c r="L152" s="24">
        <f>'報告シート（大同生命）'!L152</f>
        <v>0</v>
      </c>
      <c r="M152" s="78">
        <f t="shared" si="24"/>
        <v>5</v>
      </c>
      <c r="N152" s="24">
        <f>'報告シート（大同生命）'!N152</f>
        <v>0</v>
      </c>
      <c r="O152" s="7">
        <f>'報告シート（大同生命）'!O152</f>
        <v>5</v>
      </c>
      <c r="P152" s="24">
        <f>'報告シート（大同生命）'!P152</f>
        <v>0</v>
      </c>
      <c r="Q152" s="7">
        <f>'報告シート（大同生命）'!Q152</f>
        <v>0</v>
      </c>
      <c r="R152" s="24">
        <f>'報告シート（大同生命）'!R152</f>
        <v>0</v>
      </c>
      <c r="S152" s="10">
        <f>'報告シート（大同生命）'!S152</f>
        <v>0</v>
      </c>
      <c r="T152" s="84">
        <f>'報告シート（大同生命）'!T152</f>
        <v>0</v>
      </c>
      <c r="U152" s="70">
        <f t="shared" si="25"/>
        <v>3</v>
      </c>
      <c r="V152" s="7">
        <f>'報告シート（AIG損保)'!F152</f>
        <v>2</v>
      </c>
      <c r="W152" s="8">
        <f>'報告シート（AIG損保)'!G152</f>
        <v>1</v>
      </c>
      <c r="X152" s="147" t="s">
        <v>532</v>
      </c>
      <c r="Y152" s="18">
        <f t="shared" si="20"/>
        <v>10</v>
      </c>
      <c r="Z152" s="7">
        <f>'報告シート（AIG損保)'!J152</f>
        <v>8</v>
      </c>
      <c r="AA152" s="8">
        <f>'報告シート（AIG損保)'!K152</f>
        <v>2</v>
      </c>
      <c r="AB152" s="152" t="s">
        <v>532</v>
      </c>
      <c r="AC152" s="64">
        <f t="shared" si="26"/>
        <v>2</v>
      </c>
      <c r="AD152" s="7">
        <f>'報告シート（アフラック）'!F152</f>
        <v>1</v>
      </c>
      <c r="AE152" s="7">
        <f>'報告シート（アフラック）'!G152</f>
        <v>1</v>
      </c>
      <c r="AF152" s="156" t="s">
        <v>532</v>
      </c>
      <c r="AG152" s="64">
        <f t="shared" si="21"/>
        <v>10</v>
      </c>
      <c r="AH152" s="24">
        <f t="shared" si="22"/>
        <v>1</v>
      </c>
      <c r="AI152" s="9">
        <f>'報告シート（アフラック）'!K152</f>
        <v>7</v>
      </c>
      <c r="AJ152" s="21">
        <f>'報告シート（アフラック）'!L152</f>
        <v>1</v>
      </c>
      <c r="AK152" s="7">
        <f>'報告シート（アフラック）'!M152</f>
        <v>3</v>
      </c>
      <c r="AL152" s="24">
        <f>'報告シート（アフラック）'!N152</f>
        <v>0</v>
      </c>
      <c r="AM152" s="160" t="s">
        <v>532</v>
      </c>
      <c r="AN152" s="161" t="s">
        <v>532</v>
      </c>
      <c r="AO152" s="6"/>
    </row>
    <row r="153" spans="1:41" x14ac:dyDescent="0.4">
      <c r="A153" s="48" t="s">
        <v>139</v>
      </c>
      <c r="B153" s="49" t="s">
        <v>151</v>
      </c>
      <c r="C153" s="50">
        <f t="shared" si="18"/>
        <v>4</v>
      </c>
      <c r="D153" s="51">
        <f t="shared" si="19"/>
        <v>26</v>
      </c>
      <c r="E153" s="36">
        <f t="shared" si="23"/>
        <v>1</v>
      </c>
      <c r="F153" s="24">
        <f>'報告シート（大同生命）'!F153</f>
        <v>0</v>
      </c>
      <c r="G153" s="7">
        <f>'報告シート（大同生命）'!G153</f>
        <v>1</v>
      </c>
      <c r="H153" s="24">
        <f>'報告シート（大同生命）'!H153</f>
        <v>0</v>
      </c>
      <c r="I153" s="7">
        <f>'報告シート（大同生命）'!I153</f>
        <v>0</v>
      </c>
      <c r="J153" s="24">
        <f>'報告シート（大同生命）'!J153</f>
        <v>0</v>
      </c>
      <c r="K153" s="10">
        <f>'報告シート（大同生命）'!K153</f>
        <v>0</v>
      </c>
      <c r="L153" s="24">
        <f>'報告シート（大同生命）'!L153</f>
        <v>0</v>
      </c>
      <c r="M153" s="78">
        <f t="shared" si="24"/>
        <v>13</v>
      </c>
      <c r="N153" s="24">
        <f>'報告シート（大同生命）'!N153</f>
        <v>0</v>
      </c>
      <c r="O153" s="7">
        <f>'報告シート（大同生命）'!O153</f>
        <v>13</v>
      </c>
      <c r="P153" s="24">
        <f>'報告シート（大同生命）'!P153</f>
        <v>0</v>
      </c>
      <c r="Q153" s="7">
        <f>'報告シート（大同生命）'!Q153</f>
        <v>0</v>
      </c>
      <c r="R153" s="24">
        <f>'報告シート（大同生命）'!R153</f>
        <v>0</v>
      </c>
      <c r="S153" s="10">
        <f>'報告シート（大同生命）'!S153</f>
        <v>0</v>
      </c>
      <c r="T153" s="84">
        <f>'報告シート（大同生命）'!T153</f>
        <v>0</v>
      </c>
      <c r="U153" s="70">
        <f t="shared" si="25"/>
        <v>3</v>
      </c>
      <c r="V153" s="7">
        <f>'報告シート（AIG損保)'!F153</f>
        <v>0</v>
      </c>
      <c r="W153" s="8">
        <f>'報告シート（AIG損保)'!G153</f>
        <v>3</v>
      </c>
      <c r="X153" s="147" t="s">
        <v>532</v>
      </c>
      <c r="Y153" s="18">
        <f t="shared" si="20"/>
        <v>6</v>
      </c>
      <c r="Z153" s="7">
        <f>'報告シート（AIG損保)'!J153</f>
        <v>1</v>
      </c>
      <c r="AA153" s="8">
        <f>'報告シート（AIG損保)'!K153</f>
        <v>5</v>
      </c>
      <c r="AB153" s="152" t="s">
        <v>532</v>
      </c>
      <c r="AC153" s="64">
        <f t="shared" si="26"/>
        <v>0</v>
      </c>
      <c r="AD153" s="7">
        <f>'報告シート（アフラック）'!F153</f>
        <v>0</v>
      </c>
      <c r="AE153" s="7">
        <f>'報告シート（アフラック）'!G153</f>
        <v>0</v>
      </c>
      <c r="AF153" s="156" t="s">
        <v>532</v>
      </c>
      <c r="AG153" s="64">
        <f t="shared" si="21"/>
        <v>7</v>
      </c>
      <c r="AH153" s="24">
        <f t="shared" si="22"/>
        <v>0</v>
      </c>
      <c r="AI153" s="9">
        <f>'報告シート（アフラック）'!K153</f>
        <v>4</v>
      </c>
      <c r="AJ153" s="21">
        <f>'報告シート（アフラック）'!L153</f>
        <v>0</v>
      </c>
      <c r="AK153" s="7">
        <f>'報告シート（アフラック）'!M153</f>
        <v>3</v>
      </c>
      <c r="AL153" s="24">
        <f>'報告シート（アフラック）'!N153</f>
        <v>0</v>
      </c>
      <c r="AM153" s="160" t="s">
        <v>532</v>
      </c>
      <c r="AN153" s="161" t="s">
        <v>532</v>
      </c>
      <c r="AO153" s="6"/>
    </row>
    <row r="154" spans="1:41" x14ac:dyDescent="0.4">
      <c r="A154" s="48" t="s">
        <v>449</v>
      </c>
      <c r="B154" s="49" t="s">
        <v>152</v>
      </c>
      <c r="C154" s="50">
        <f t="shared" si="18"/>
        <v>8</v>
      </c>
      <c r="D154" s="51">
        <f t="shared" si="19"/>
        <v>89</v>
      </c>
      <c r="E154" s="36">
        <f t="shared" si="23"/>
        <v>3</v>
      </c>
      <c r="F154" s="24">
        <f>'報告シート（大同生命）'!F154</f>
        <v>0</v>
      </c>
      <c r="G154" s="7">
        <f>'報告シート（大同生命）'!G154</f>
        <v>2</v>
      </c>
      <c r="H154" s="24">
        <f>'報告シート（大同生命）'!H154</f>
        <v>0</v>
      </c>
      <c r="I154" s="7">
        <f>'報告シート（大同生命）'!I154</f>
        <v>1</v>
      </c>
      <c r="J154" s="24">
        <f>'報告シート（大同生命）'!J154</f>
        <v>0</v>
      </c>
      <c r="K154" s="10">
        <f>'報告シート（大同生命）'!K154</f>
        <v>0</v>
      </c>
      <c r="L154" s="24">
        <f>'報告シート（大同生命）'!L154</f>
        <v>0</v>
      </c>
      <c r="M154" s="78">
        <f t="shared" si="24"/>
        <v>40</v>
      </c>
      <c r="N154" s="24">
        <f>'報告シート（大同生命）'!N154</f>
        <v>0</v>
      </c>
      <c r="O154" s="7">
        <f>'報告シート（大同生命）'!O154</f>
        <v>36</v>
      </c>
      <c r="P154" s="24">
        <f>'報告シート（大同生命）'!P154</f>
        <v>0</v>
      </c>
      <c r="Q154" s="7">
        <f>'報告シート（大同生命）'!Q154</f>
        <v>4</v>
      </c>
      <c r="R154" s="24">
        <f>'報告シート（大同生命）'!R154</f>
        <v>0</v>
      </c>
      <c r="S154" s="10">
        <f>'報告シート（大同生命）'!S154</f>
        <v>0</v>
      </c>
      <c r="T154" s="84">
        <f>'報告シート（大同生命）'!T154</f>
        <v>0</v>
      </c>
      <c r="U154" s="70">
        <f t="shared" si="25"/>
        <v>1</v>
      </c>
      <c r="V154" s="7">
        <f>'報告シート（AIG損保)'!F154</f>
        <v>1</v>
      </c>
      <c r="W154" s="8">
        <f>'報告シート（AIG損保)'!G154</f>
        <v>0</v>
      </c>
      <c r="X154" s="147" t="s">
        <v>532</v>
      </c>
      <c r="Y154" s="18">
        <f t="shared" si="20"/>
        <v>14</v>
      </c>
      <c r="Z154" s="7">
        <f>'報告シート（AIG損保)'!J154</f>
        <v>14</v>
      </c>
      <c r="AA154" s="8">
        <f>'報告シート（AIG損保)'!K154</f>
        <v>0</v>
      </c>
      <c r="AB154" s="152" t="s">
        <v>532</v>
      </c>
      <c r="AC154" s="64">
        <f t="shared" si="26"/>
        <v>4</v>
      </c>
      <c r="AD154" s="7">
        <f>'報告シート（アフラック）'!F154</f>
        <v>1</v>
      </c>
      <c r="AE154" s="7">
        <f>'報告シート（アフラック）'!G154</f>
        <v>3</v>
      </c>
      <c r="AF154" s="156" t="s">
        <v>532</v>
      </c>
      <c r="AG154" s="64">
        <f t="shared" si="21"/>
        <v>35</v>
      </c>
      <c r="AH154" s="24">
        <f t="shared" si="22"/>
        <v>13</v>
      </c>
      <c r="AI154" s="9">
        <f>'報告シート（アフラック）'!K154</f>
        <v>28</v>
      </c>
      <c r="AJ154" s="21">
        <f>'報告シート（アフラック）'!L154</f>
        <v>13</v>
      </c>
      <c r="AK154" s="7">
        <f>'報告シート（アフラック）'!M154</f>
        <v>7</v>
      </c>
      <c r="AL154" s="24">
        <f>'報告シート（アフラック）'!N154</f>
        <v>0</v>
      </c>
      <c r="AM154" s="160" t="s">
        <v>532</v>
      </c>
      <c r="AN154" s="161" t="s">
        <v>532</v>
      </c>
      <c r="AO154" s="6"/>
    </row>
    <row r="155" spans="1:41" x14ac:dyDescent="0.4">
      <c r="A155" s="48" t="s">
        <v>449</v>
      </c>
      <c r="B155" s="49" t="s">
        <v>153</v>
      </c>
      <c r="C155" s="50">
        <f t="shared" si="18"/>
        <v>35</v>
      </c>
      <c r="D155" s="51">
        <f t="shared" si="19"/>
        <v>228</v>
      </c>
      <c r="E155" s="36">
        <f t="shared" si="23"/>
        <v>11</v>
      </c>
      <c r="F155" s="24">
        <f>'報告シート（大同生命）'!F155</f>
        <v>0</v>
      </c>
      <c r="G155" s="7">
        <f>'報告シート（大同生命）'!G155</f>
        <v>9</v>
      </c>
      <c r="H155" s="24">
        <f>'報告シート（大同生命）'!H155</f>
        <v>0</v>
      </c>
      <c r="I155" s="7">
        <f>'報告シート（大同生命）'!I155</f>
        <v>2</v>
      </c>
      <c r="J155" s="24">
        <f>'報告シート（大同生命）'!J155</f>
        <v>0</v>
      </c>
      <c r="K155" s="10">
        <f>'報告シート（大同生命）'!K155</f>
        <v>0</v>
      </c>
      <c r="L155" s="24">
        <f>'報告シート（大同生命）'!L155</f>
        <v>0</v>
      </c>
      <c r="M155" s="78">
        <f t="shared" si="24"/>
        <v>57</v>
      </c>
      <c r="N155" s="24">
        <f>'報告シート（大同生命）'!N155</f>
        <v>1</v>
      </c>
      <c r="O155" s="7">
        <f>'報告シート（大同生命）'!O155</f>
        <v>55</v>
      </c>
      <c r="P155" s="24">
        <f>'報告シート（大同生命）'!P155</f>
        <v>1</v>
      </c>
      <c r="Q155" s="7">
        <f>'報告シート（大同生命）'!Q155</f>
        <v>2</v>
      </c>
      <c r="R155" s="24">
        <f>'報告シート（大同生命）'!R155</f>
        <v>0</v>
      </c>
      <c r="S155" s="10">
        <f>'報告シート（大同生命）'!S155</f>
        <v>0</v>
      </c>
      <c r="T155" s="84">
        <f>'報告シート（大同生命）'!T155</f>
        <v>0</v>
      </c>
      <c r="U155" s="70">
        <f t="shared" si="25"/>
        <v>20</v>
      </c>
      <c r="V155" s="7">
        <f>'報告シート（AIG損保)'!F155</f>
        <v>19</v>
      </c>
      <c r="W155" s="8">
        <f>'報告シート（AIG損保)'!G155</f>
        <v>1</v>
      </c>
      <c r="X155" s="147" t="s">
        <v>532</v>
      </c>
      <c r="Y155" s="18">
        <f t="shared" si="20"/>
        <v>130</v>
      </c>
      <c r="Z155" s="7">
        <f>'報告シート（AIG損保)'!J155</f>
        <v>129</v>
      </c>
      <c r="AA155" s="8">
        <f>'報告シート（AIG損保)'!K155</f>
        <v>1</v>
      </c>
      <c r="AB155" s="152" t="s">
        <v>532</v>
      </c>
      <c r="AC155" s="64">
        <f t="shared" si="26"/>
        <v>4</v>
      </c>
      <c r="AD155" s="7">
        <f>'報告シート（アフラック）'!F155</f>
        <v>2</v>
      </c>
      <c r="AE155" s="7">
        <f>'報告シート（アフラック）'!G155</f>
        <v>2</v>
      </c>
      <c r="AF155" s="156" t="s">
        <v>532</v>
      </c>
      <c r="AG155" s="64">
        <f t="shared" si="21"/>
        <v>41</v>
      </c>
      <c r="AH155" s="24">
        <f t="shared" si="22"/>
        <v>4</v>
      </c>
      <c r="AI155" s="9">
        <f>'報告シート（アフラック）'!K155</f>
        <v>34</v>
      </c>
      <c r="AJ155" s="21">
        <f>'報告シート（アフラック）'!L155</f>
        <v>4</v>
      </c>
      <c r="AK155" s="7">
        <f>'報告シート（アフラック）'!M155</f>
        <v>7</v>
      </c>
      <c r="AL155" s="24">
        <f>'報告シート（アフラック）'!N155</f>
        <v>0</v>
      </c>
      <c r="AM155" s="160" t="s">
        <v>532</v>
      </c>
      <c r="AN155" s="161" t="s">
        <v>532</v>
      </c>
      <c r="AO155" s="6"/>
    </row>
    <row r="156" spans="1:41" x14ac:dyDescent="0.4">
      <c r="A156" s="48" t="s">
        <v>449</v>
      </c>
      <c r="B156" s="49" t="s">
        <v>154</v>
      </c>
      <c r="C156" s="50">
        <f t="shared" si="18"/>
        <v>76</v>
      </c>
      <c r="D156" s="51">
        <f t="shared" si="19"/>
        <v>506</v>
      </c>
      <c r="E156" s="36">
        <f t="shared" si="23"/>
        <v>14</v>
      </c>
      <c r="F156" s="24">
        <f>'報告シート（大同生命）'!F156</f>
        <v>0</v>
      </c>
      <c r="G156" s="7">
        <f>'報告シート（大同生命）'!G156</f>
        <v>7</v>
      </c>
      <c r="H156" s="24">
        <f>'報告シート（大同生命）'!H156</f>
        <v>0</v>
      </c>
      <c r="I156" s="7">
        <f>'報告シート（大同生命）'!I156</f>
        <v>7</v>
      </c>
      <c r="J156" s="24">
        <f>'報告シート（大同生命）'!J156</f>
        <v>0</v>
      </c>
      <c r="K156" s="10">
        <f>'報告シート（大同生命）'!K156</f>
        <v>0</v>
      </c>
      <c r="L156" s="24">
        <f>'報告シート（大同生命）'!L156</f>
        <v>0</v>
      </c>
      <c r="M156" s="78">
        <f t="shared" si="24"/>
        <v>142</v>
      </c>
      <c r="N156" s="24">
        <f>'報告シート（大同生命）'!N156</f>
        <v>1</v>
      </c>
      <c r="O156" s="7">
        <f>'報告シート（大同生命）'!O156</f>
        <v>113</v>
      </c>
      <c r="P156" s="24">
        <f>'報告シート（大同生命）'!P156</f>
        <v>1</v>
      </c>
      <c r="Q156" s="7">
        <f>'報告シート（大同生命）'!Q156</f>
        <v>29</v>
      </c>
      <c r="R156" s="24">
        <f>'報告シート（大同生命）'!R156</f>
        <v>0</v>
      </c>
      <c r="S156" s="10">
        <f>'報告シート（大同生命）'!S156</f>
        <v>0</v>
      </c>
      <c r="T156" s="84">
        <f>'報告シート（大同生命）'!T156</f>
        <v>0</v>
      </c>
      <c r="U156" s="70">
        <f t="shared" si="25"/>
        <v>59</v>
      </c>
      <c r="V156" s="7">
        <f>'報告シート（AIG損保)'!F156</f>
        <v>59</v>
      </c>
      <c r="W156" s="8">
        <f>'報告シート（AIG損保)'!G156</f>
        <v>0</v>
      </c>
      <c r="X156" s="147" t="s">
        <v>532</v>
      </c>
      <c r="Y156" s="18">
        <f t="shared" si="20"/>
        <v>207</v>
      </c>
      <c r="Z156" s="7">
        <f>'報告シート（AIG損保)'!J156</f>
        <v>207</v>
      </c>
      <c r="AA156" s="8">
        <f>'報告シート（AIG損保)'!K156</f>
        <v>0</v>
      </c>
      <c r="AB156" s="152" t="s">
        <v>532</v>
      </c>
      <c r="AC156" s="64">
        <f t="shared" si="26"/>
        <v>3</v>
      </c>
      <c r="AD156" s="7">
        <f>'報告シート（アフラック）'!F156</f>
        <v>2</v>
      </c>
      <c r="AE156" s="7">
        <f>'報告シート（アフラック）'!G156</f>
        <v>1</v>
      </c>
      <c r="AF156" s="156" t="s">
        <v>532</v>
      </c>
      <c r="AG156" s="64">
        <f t="shared" si="21"/>
        <v>157</v>
      </c>
      <c r="AH156" s="24">
        <f t="shared" si="22"/>
        <v>60</v>
      </c>
      <c r="AI156" s="9">
        <f>'報告シート（アフラック）'!K156</f>
        <v>127</v>
      </c>
      <c r="AJ156" s="21">
        <f>'報告シート（アフラック）'!L156</f>
        <v>60</v>
      </c>
      <c r="AK156" s="7">
        <f>'報告シート（アフラック）'!M156</f>
        <v>30</v>
      </c>
      <c r="AL156" s="24">
        <f>'報告シート（アフラック）'!N156</f>
        <v>0</v>
      </c>
      <c r="AM156" s="160" t="s">
        <v>532</v>
      </c>
      <c r="AN156" s="161" t="s">
        <v>532</v>
      </c>
      <c r="AO156" s="6"/>
    </row>
    <row r="157" spans="1:41" x14ac:dyDescent="0.4">
      <c r="A157" s="48" t="s">
        <v>449</v>
      </c>
      <c r="B157" s="49" t="s">
        <v>155</v>
      </c>
      <c r="C157" s="50">
        <f t="shared" si="18"/>
        <v>34</v>
      </c>
      <c r="D157" s="51">
        <f t="shared" si="19"/>
        <v>244</v>
      </c>
      <c r="E157" s="36">
        <f t="shared" si="23"/>
        <v>7</v>
      </c>
      <c r="F157" s="24">
        <f>'報告シート（大同生命）'!F157</f>
        <v>0</v>
      </c>
      <c r="G157" s="7">
        <f>'報告シート（大同生命）'!G157</f>
        <v>0</v>
      </c>
      <c r="H157" s="24">
        <f>'報告シート（大同生命）'!H157</f>
        <v>0</v>
      </c>
      <c r="I157" s="7">
        <f>'報告シート（大同生命）'!I157</f>
        <v>7</v>
      </c>
      <c r="J157" s="24">
        <f>'報告シート（大同生命）'!J157</f>
        <v>0</v>
      </c>
      <c r="K157" s="10">
        <f>'報告シート（大同生命）'!K157</f>
        <v>0</v>
      </c>
      <c r="L157" s="24">
        <f>'報告シート（大同生命）'!L157</f>
        <v>0</v>
      </c>
      <c r="M157" s="78">
        <f t="shared" si="24"/>
        <v>60</v>
      </c>
      <c r="N157" s="24">
        <f>'報告シート（大同生命）'!N157</f>
        <v>0</v>
      </c>
      <c r="O157" s="7">
        <f>'報告シート（大同生命）'!O157</f>
        <v>45</v>
      </c>
      <c r="P157" s="24">
        <f>'報告シート（大同生命）'!P157</f>
        <v>0</v>
      </c>
      <c r="Q157" s="7">
        <f>'報告シート（大同生命）'!Q157</f>
        <v>15</v>
      </c>
      <c r="R157" s="24">
        <f>'報告シート（大同生命）'!R157</f>
        <v>0</v>
      </c>
      <c r="S157" s="10">
        <f>'報告シート（大同生命）'!S157</f>
        <v>0</v>
      </c>
      <c r="T157" s="84">
        <f>'報告シート（大同生命）'!T157</f>
        <v>0</v>
      </c>
      <c r="U157" s="70">
        <f t="shared" si="25"/>
        <v>25</v>
      </c>
      <c r="V157" s="7">
        <f>'報告シート（AIG損保)'!F157</f>
        <v>22</v>
      </c>
      <c r="W157" s="8">
        <f>'報告シート（AIG損保)'!G157</f>
        <v>3</v>
      </c>
      <c r="X157" s="147" t="s">
        <v>532</v>
      </c>
      <c r="Y157" s="18">
        <f t="shared" si="20"/>
        <v>111</v>
      </c>
      <c r="Z157" s="7">
        <f>'報告シート（AIG損保)'!J157</f>
        <v>108</v>
      </c>
      <c r="AA157" s="8">
        <f>'報告シート（AIG損保)'!K157</f>
        <v>3</v>
      </c>
      <c r="AB157" s="152" t="s">
        <v>532</v>
      </c>
      <c r="AC157" s="64">
        <f t="shared" si="26"/>
        <v>2</v>
      </c>
      <c r="AD157" s="7">
        <f>'報告シート（アフラック）'!F157</f>
        <v>1</v>
      </c>
      <c r="AE157" s="7">
        <f>'報告シート（アフラック）'!G157</f>
        <v>1</v>
      </c>
      <c r="AF157" s="156" t="s">
        <v>532</v>
      </c>
      <c r="AG157" s="64">
        <f t="shared" si="21"/>
        <v>73</v>
      </c>
      <c r="AH157" s="24">
        <f t="shared" si="22"/>
        <v>10</v>
      </c>
      <c r="AI157" s="9">
        <f>'報告シート（アフラック）'!K157</f>
        <v>65</v>
      </c>
      <c r="AJ157" s="21">
        <f>'報告シート（アフラック）'!L157</f>
        <v>10</v>
      </c>
      <c r="AK157" s="7">
        <f>'報告シート（アフラック）'!M157</f>
        <v>8</v>
      </c>
      <c r="AL157" s="24">
        <f>'報告シート（アフラック）'!N157</f>
        <v>0</v>
      </c>
      <c r="AM157" s="160" t="s">
        <v>532</v>
      </c>
      <c r="AN157" s="161" t="s">
        <v>532</v>
      </c>
      <c r="AO157" s="6"/>
    </row>
    <row r="158" spans="1:41" x14ac:dyDescent="0.4">
      <c r="A158" s="48" t="s">
        <v>449</v>
      </c>
      <c r="B158" s="49" t="s">
        <v>156</v>
      </c>
      <c r="C158" s="50">
        <f t="shared" si="18"/>
        <v>37</v>
      </c>
      <c r="D158" s="51">
        <f t="shared" si="19"/>
        <v>297</v>
      </c>
      <c r="E158" s="36">
        <f t="shared" si="23"/>
        <v>10</v>
      </c>
      <c r="F158" s="24">
        <f>'報告シート（大同生命）'!F158</f>
        <v>0</v>
      </c>
      <c r="G158" s="7">
        <f>'報告シート（大同生命）'!G158</f>
        <v>9</v>
      </c>
      <c r="H158" s="24">
        <f>'報告シート（大同生命）'!H158</f>
        <v>0</v>
      </c>
      <c r="I158" s="7">
        <f>'報告シート（大同生命）'!I158</f>
        <v>1</v>
      </c>
      <c r="J158" s="24">
        <f>'報告シート（大同生命）'!J158</f>
        <v>0</v>
      </c>
      <c r="K158" s="10">
        <f>'報告シート（大同生命）'!K158</f>
        <v>0</v>
      </c>
      <c r="L158" s="24">
        <f>'報告シート（大同生命）'!L158</f>
        <v>0</v>
      </c>
      <c r="M158" s="78">
        <f t="shared" si="24"/>
        <v>96</v>
      </c>
      <c r="N158" s="24">
        <f>'報告シート（大同生命）'!N158</f>
        <v>0</v>
      </c>
      <c r="O158" s="7">
        <f>'報告シート（大同生命）'!O158</f>
        <v>91</v>
      </c>
      <c r="P158" s="24">
        <f>'報告シート（大同生命）'!P158</f>
        <v>0</v>
      </c>
      <c r="Q158" s="7">
        <f>'報告シート（大同生命）'!Q158</f>
        <v>5</v>
      </c>
      <c r="R158" s="24">
        <f>'報告シート（大同生命）'!R158</f>
        <v>0</v>
      </c>
      <c r="S158" s="10">
        <f>'報告シート（大同生命）'!S158</f>
        <v>0</v>
      </c>
      <c r="T158" s="84">
        <f>'報告シート（大同生命）'!T158</f>
        <v>0</v>
      </c>
      <c r="U158" s="70">
        <f t="shared" si="25"/>
        <v>19</v>
      </c>
      <c r="V158" s="7">
        <f>'報告シート（AIG損保)'!F158</f>
        <v>17</v>
      </c>
      <c r="W158" s="8">
        <f>'報告シート（AIG損保)'!G158</f>
        <v>2</v>
      </c>
      <c r="X158" s="147" t="s">
        <v>532</v>
      </c>
      <c r="Y158" s="18">
        <f t="shared" si="20"/>
        <v>104</v>
      </c>
      <c r="Z158" s="7">
        <f>'報告シート（AIG損保)'!J158</f>
        <v>102</v>
      </c>
      <c r="AA158" s="8">
        <f>'報告シート（AIG損保)'!K158</f>
        <v>2</v>
      </c>
      <c r="AB158" s="152" t="s">
        <v>532</v>
      </c>
      <c r="AC158" s="64">
        <f t="shared" si="26"/>
        <v>8</v>
      </c>
      <c r="AD158" s="7">
        <f>'報告シート（アフラック）'!F158</f>
        <v>3</v>
      </c>
      <c r="AE158" s="7">
        <f>'報告シート（アフラック）'!G158</f>
        <v>5</v>
      </c>
      <c r="AF158" s="156" t="s">
        <v>532</v>
      </c>
      <c r="AG158" s="64">
        <f t="shared" si="21"/>
        <v>97</v>
      </c>
      <c r="AH158" s="24">
        <f t="shared" si="22"/>
        <v>12</v>
      </c>
      <c r="AI158" s="9">
        <f>'報告シート（アフラック）'!K158</f>
        <v>65</v>
      </c>
      <c r="AJ158" s="21">
        <f>'報告シート（アフラック）'!L158</f>
        <v>12</v>
      </c>
      <c r="AK158" s="7">
        <f>'報告シート（アフラック）'!M158</f>
        <v>32</v>
      </c>
      <c r="AL158" s="24">
        <f>'報告シート（アフラック）'!N158</f>
        <v>0</v>
      </c>
      <c r="AM158" s="160" t="s">
        <v>532</v>
      </c>
      <c r="AN158" s="161" t="s">
        <v>532</v>
      </c>
      <c r="AO158" s="6"/>
    </row>
    <row r="159" spans="1:41" x14ac:dyDescent="0.4">
      <c r="A159" s="48" t="s">
        <v>449</v>
      </c>
      <c r="B159" s="49" t="s">
        <v>157</v>
      </c>
      <c r="C159" s="50">
        <f t="shared" si="18"/>
        <v>28</v>
      </c>
      <c r="D159" s="51">
        <f t="shared" si="19"/>
        <v>186</v>
      </c>
      <c r="E159" s="36">
        <f t="shared" si="23"/>
        <v>4</v>
      </c>
      <c r="F159" s="24">
        <f>'報告シート（大同生命）'!F159</f>
        <v>0</v>
      </c>
      <c r="G159" s="7">
        <f>'報告シート（大同生命）'!G159</f>
        <v>3</v>
      </c>
      <c r="H159" s="24">
        <f>'報告シート（大同生命）'!H159</f>
        <v>0</v>
      </c>
      <c r="I159" s="7">
        <f>'報告シート（大同生命）'!I159</f>
        <v>1</v>
      </c>
      <c r="J159" s="24">
        <f>'報告シート（大同生命）'!J159</f>
        <v>0</v>
      </c>
      <c r="K159" s="10">
        <f>'報告シート（大同生命）'!K159</f>
        <v>0</v>
      </c>
      <c r="L159" s="24">
        <f>'報告シート（大同生命）'!L159</f>
        <v>0</v>
      </c>
      <c r="M159" s="78">
        <f t="shared" si="24"/>
        <v>47</v>
      </c>
      <c r="N159" s="24">
        <f>'報告シート（大同生命）'!N159</f>
        <v>1</v>
      </c>
      <c r="O159" s="7">
        <f>'報告シート（大同生命）'!O159</f>
        <v>41</v>
      </c>
      <c r="P159" s="24">
        <f>'報告シート（大同生命）'!P159</f>
        <v>1</v>
      </c>
      <c r="Q159" s="7">
        <f>'報告シート（大同生命）'!Q159</f>
        <v>6</v>
      </c>
      <c r="R159" s="24">
        <f>'報告シート（大同生命）'!R159</f>
        <v>0</v>
      </c>
      <c r="S159" s="10">
        <f>'報告シート（大同生命）'!S159</f>
        <v>0</v>
      </c>
      <c r="T159" s="84">
        <f>'報告シート（大同生命）'!T159</f>
        <v>0</v>
      </c>
      <c r="U159" s="70">
        <f t="shared" si="25"/>
        <v>12</v>
      </c>
      <c r="V159" s="7">
        <f>'報告シート（AIG損保)'!F159</f>
        <v>9</v>
      </c>
      <c r="W159" s="8">
        <f>'報告シート（AIG損保)'!G159</f>
        <v>3</v>
      </c>
      <c r="X159" s="147" t="s">
        <v>532</v>
      </c>
      <c r="Y159" s="18">
        <f t="shared" si="20"/>
        <v>37</v>
      </c>
      <c r="Z159" s="7">
        <f>'報告シート（AIG損保)'!J159</f>
        <v>34</v>
      </c>
      <c r="AA159" s="8">
        <f>'報告シート（AIG損保)'!K159</f>
        <v>3</v>
      </c>
      <c r="AB159" s="152" t="s">
        <v>532</v>
      </c>
      <c r="AC159" s="64">
        <f t="shared" si="26"/>
        <v>12</v>
      </c>
      <c r="AD159" s="7">
        <f>'報告シート（アフラック）'!F159</f>
        <v>6</v>
      </c>
      <c r="AE159" s="7">
        <f>'報告シート（アフラック）'!G159</f>
        <v>6</v>
      </c>
      <c r="AF159" s="156" t="s">
        <v>532</v>
      </c>
      <c r="AG159" s="64">
        <f t="shared" si="21"/>
        <v>102</v>
      </c>
      <c r="AH159" s="24">
        <f t="shared" si="22"/>
        <v>23</v>
      </c>
      <c r="AI159" s="9">
        <f>'報告シート（アフラック）'!K159</f>
        <v>74</v>
      </c>
      <c r="AJ159" s="21">
        <f>'報告シート（アフラック）'!L159</f>
        <v>23</v>
      </c>
      <c r="AK159" s="7">
        <f>'報告シート（アフラック）'!M159</f>
        <v>28</v>
      </c>
      <c r="AL159" s="24">
        <f>'報告シート（アフラック）'!N159</f>
        <v>0</v>
      </c>
      <c r="AM159" s="160" t="s">
        <v>532</v>
      </c>
      <c r="AN159" s="161" t="s">
        <v>532</v>
      </c>
      <c r="AO159" s="6"/>
    </row>
    <row r="160" spans="1:41" x14ac:dyDescent="0.4">
      <c r="A160" s="48" t="s">
        <v>449</v>
      </c>
      <c r="B160" s="49" t="s">
        <v>158</v>
      </c>
      <c r="C160" s="50">
        <f t="shared" si="18"/>
        <v>2</v>
      </c>
      <c r="D160" s="51">
        <f t="shared" si="19"/>
        <v>10</v>
      </c>
      <c r="E160" s="36">
        <f t="shared" si="23"/>
        <v>1</v>
      </c>
      <c r="F160" s="24">
        <f>'報告シート（大同生命）'!F160</f>
        <v>0</v>
      </c>
      <c r="G160" s="7">
        <f>'報告シート（大同生命）'!G160</f>
        <v>1</v>
      </c>
      <c r="H160" s="24">
        <f>'報告シート（大同生命）'!H160</f>
        <v>0</v>
      </c>
      <c r="I160" s="7">
        <f>'報告シート（大同生命）'!I160</f>
        <v>0</v>
      </c>
      <c r="J160" s="24">
        <f>'報告シート（大同生命）'!J160</f>
        <v>0</v>
      </c>
      <c r="K160" s="10">
        <f>'報告シート（大同生命）'!K160</f>
        <v>0</v>
      </c>
      <c r="L160" s="24">
        <f>'報告シート（大同生命）'!L160</f>
        <v>0</v>
      </c>
      <c r="M160" s="78">
        <f t="shared" si="24"/>
        <v>7</v>
      </c>
      <c r="N160" s="24">
        <f>'報告シート（大同生命）'!N160</f>
        <v>0</v>
      </c>
      <c r="O160" s="7">
        <f>'報告シート（大同生命）'!O160</f>
        <v>7</v>
      </c>
      <c r="P160" s="24">
        <f>'報告シート（大同生命）'!P160</f>
        <v>0</v>
      </c>
      <c r="Q160" s="7">
        <f>'報告シート（大同生命）'!Q160</f>
        <v>0</v>
      </c>
      <c r="R160" s="24">
        <f>'報告シート（大同生命）'!R160</f>
        <v>0</v>
      </c>
      <c r="S160" s="10">
        <f>'報告シート（大同生命）'!S160</f>
        <v>0</v>
      </c>
      <c r="T160" s="84">
        <f>'報告シート（大同生命）'!T160</f>
        <v>0</v>
      </c>
      <c r="U160" s="70">
        <f t="shared" si="25"/>
        <v>1</v>
      </c>
      <c r="V160" s="7">
        <f>'報告シート（AIG損保)'!F160</f>
        <v>0</v>
      </c>
      <c r="W160" s="8">
        <f>'報告シート（AIG損保)'!G160</f>
        <v>1</v>
      </c>
      <c r="X160" s="147" t="s">
        <v>532</v>
      </c>
      <c r="Y160" s="18">
        <f t="shared" si="20"/>
        <v>1</v>
      </c>
      <c r="Z160" s="7">
        <f>'報告シート（AIG損保)'!J160</f>
        <v>0</v>
      </c>
      <c r="AA160" s="8">
        <f>'報告シート（AIG損保)'!K160</f>
        <v>1</v>
      </c>
      <c r="AB160" s="152" t="s">
        <v>532</v>
      </c>
      <c r="AC160" s="64">
        <f t="shared" si="26"/>
        <v>0</v>
      </c>
      <c r="AD160" s="7">
        <f>'報告シート（アフラック）'!F160</f>
        <v>0</v>
      </c>
      <c r="AE160" s="7">
        <f>'報告シート（アフラック）'!G160</f>
        <v>0</v>
      </c>
      <c r="AF160" s="156" t="s">
        <v>532</v>
      </c>
      <c r="AG160" s="64">
        <f t="shared" si="21"/>
        <v>2</v>
      </c>
      <c r="AH160" s="24">
        <f t="shared" si="22"/>
        <v>0</v>
      </c>
      <c r="AI160" s="9">
        <f>'報告シート（アフラック）'!K160</f>
        <v>2</v>
      </c>
      <c r="AJ160" s="21">
        <f>'報告シート（アフラック）'!L160</f>
        <v>0</v>
      </c>
      <c r="AK160" s="7">
        <f>'報告シート（アフラック）'!M160</f>
        <v>0</v>
      </c>
      <c r="AL160" s="24">
        <f>'報告シート（アフラック）'!N160</f>
        <v>0</v>
      </c>
      <c r="AM160" s="160" t="s">
        <v>532</v>
      </c>
      <c r="AN160" s="161" t="s">
        <v>532</v>
      </c>
      <c r="AO160" s="6"/>
    </row>
    <row r="161" spans="1:41" x14ac:dyDescent="0.4">
      <c r="A161" s="48" t="s">
        <v>449</v>
      </c>
      <c r="B161" s="49" t="s">
        <v>159</v>
      </c>
      <c r="C161" s="50">
        <f t="shared" si="18"/>
        <v>4</v>
      </c>
      <c r="D161" s="51">
        <f t="shared" si="19"/>
        <v>55</v>
      </c>
      <c r="E161" s="36">
        <f t="shared" si="23"/>
        <v>2</v>
      </c>
      <c r="F161" s="24">
        <f>'報告シート（大同生命）'!F161</f>
        <v>0</v>
      </c>
      <c r="G161" s="7">
        <f>'報告シート（大同生命）'!G161</f>
        <v>2</v>
      </c>
      <c r="H161" s="24">
        <f>'報告シート（大同生命）'!H161</f>
        <v>0</v>
      </c>
      <c r="I161" s="7">
        <f>'報告シート（大同生命）'!I161</f>
        <v>0</v>
      </c>
      <c r="J161" s="24">
        <f>'報告シート（大同生命）'!J161</f>
        <v>0</v>
      </c>
      <c r="K161" s="10">
        <f>'報告シート（大同生命）'!K161</f>
        <v>0</v>
      </c>
      <c r="L161" s="24">
        <f>'報告シート（大同生命）'!L161</f>
        <v>0</v>
      </c>
      <c r="M161" s="78">
        <f t="shared" si="24"/>
        <v>22</v>
      </c>
      <c r="N161" s="24">
        <f>'報告シート（大同生命）'!N161</f>
        <v>0</v>
      </c>
      <c r="O161" s="7">
        <f>'報告シート（大同生命）'!O161</f>
        <v>22</v>
      </c>
      <c r="P161" s="24">
        <f>'報告シート（大同生命）'!P161</f>
        <v>0</v>
      </c>
      <c r="Q161" s="7">
        <f>'報告シート（大同生命）'!Q161</f>
        <v>0</v>
      </c>
      <c r="R161" s="24">
        <f>'報告シート（大同生命）'!R161</f>
        <v>0</v>
      </c>
      <c r="S161" s="10">
        <f>'報告シート（大同生命）'!S161</f>
        <v>0</v>
      </c>
      <c r="T161" s="84">
        <f>'報告シート（大同生命）'!T161</f>
        <v>0</v>
      </c>
      <c r="U161" s="70">
        <f t="shared" si="25"/>
        <v>2</v>
      </c>
      <c r="V161" s="7">
        <f>'報告シート（AIG損保)'!F161</f>
        <v>2</v>
      </c>
      <c r="W161" s="8">
        <f>'報告シート（AIG損保)'!G161</f>
        <v>0</v>
      </c>
      <c r="X161" s="147" t="s">
        <v>532</v>
      </c>
      <c r="Y161" s="18">
        <f t="shared" si="20"/>
        <v>10</v>
      </c>
      <c r="Z161" s="7">
        <f>'報告シート（AIG損保)'!J161</f>
        <v>9</v>
      </c>
      <c r="AA161" s="8">
        <f>'報告シート（AIG損保)'!K161</f>
        <v>1</v>
      </c>
      <c r="AB161" s="152" t="s">
        <v>532</v>
      </c>
      <c r="AC161" s="64">
        <f t="shared" si="26"/>
        <v>0</v>
      </c>
      <c r="AD161" s="7">
        <f>'報告シート（アフラック）'!F161</f>
        <v>0</v>
      </c>
      <c r="AE161" s="7">
        <f>'報告シート（アフラック）'!G161</f>
        <v>0</v>
      </c>
      <c r="AF161" s="156" t="s">
        <v>532</v>
      </c>
      <c r="AG161" s="64">
        <f t="shared" si="21"/>
        <v>23</v>
      </c>
      <c r="AH161" s="24">
        <f t="shared" si="22"/>
        <v>0</v>
      </c>
      <c r="AI161" s="9">
        <f>'報告シート（アフラック）'!K161</f>
        <v>14</v>
      </c>
      <c r="AJ161" s="21">
        <f>'報告シート（アフラック）'!L161</f>
        <v>0</v>
      </c>
      <c r="AK161" s="7">
        <f>'報告シート（アフラック）'!M161</f>
        <v>9</v>
      </c>
      <c r="AL161" s="24">
        <f>'報告シート（アフラック）'!N161</f>
        <v>0</v>
      </c>
      <c r="AM161" s="160" t="s">
        <v>532</v>
      </c>
      <c r="AN161" s="161" t="s">
        <v>532</v>
      </c>
      <c r="AO161" s="6"/>
    </row>
    <row r="162" spans="1:41" x14ac:dyDescent="0.4">
      <c r="A162" s="48" t="s">
        <v>449</v>
      </c>
      <c r="B162" s="49" t="s">
        <v>160</v>
      </c>
      <c r="C162" s="50">
        <f t="shared" si="18"/>
        <v>7</v>
      </c>
      <c r="D162" s="51">
        <f t="shared" si="19"/>
        <v>73</v>
      </c>
      <c r="E162" s="36">
        <f t="shared" si="23"/>
        <v>2</v>
      </c>
      <c r="F162" s="24">
        <f>'報告シート（大同生命）'!F162</f>
        <v>0</v>
      </c>
      <c r="G162" s="7">
        <f>'報告シート（大同生命）'!G162</f>
        <v>2</v>
      </c>
      <c r="H162" s="24">
        <f>'報告シート（大同生命）'!H162</f>
        <v>0</v>
      </c>
      <c r="I162" s="7">
        <f>'報告シート（大同生命）'!I162</f>
        <v>0</v>
      </c>
      <c r="J162" s="24">
        <f>'報告シート（大同生命）'!J162</f>
        <v>0</v>
      </c>
      <c r="K162" s="10">
        <f>'報告シート（大同生命）'!K162</f>
        <v>0</v>
      </c>
      <c r="L162" s="24">
        <f>'報告シート（大同生命）'!L162</f>
        <v>0</v>
      </c>
      <c r="M162" s="78">
        <f t="shared" si="24"/>
        <v>15</v>
      </c>
      <c r="N162" s="24">
        <f>'報告シート（大同生命）'!N162</f>
        <v>0</v>
      </c>
      <c r="O162" s="7">
        <f>'報告シート（大同生命）'!O162</f>
        <v>15</v>
      </c>
      <c r="P162" s="24">
        <f>'報告シート（大同生命）'!P162</f>
        <v>0</v>
      </c>
      <c r="Q162" s="7">
        <f>'報告シート（大同生命）'!Q162</f>
        <v>0</v>
      </c>
      <c r="R162" s="24">
        <f>'報告シート（大同生命）'!R162</f>
        <v>0</v>
      </c>
      <c r="S162" s="10">
        <f>'報告シート（大同生命）'!S162</f>
        <v>0</v>
      </c>
      <c r="T162" s="84">
        <f>'報告シート（大同生命）'!T162</f>
        <v>0</v>
      </c>
      <c r="U162" s="70">
        <f t="shared" si="25"/>
        <v>4</v>
      </c>
      <c r="V162" s="7">
        <f>'報告シート（AIG損保)'!F162</f>
        <v>4</v>
      </c>
      <c r="W162" s="8">
        <f>'報告シート（AIG損保)'!G162</f>
        <v>0</v>
      </c>
      <c r="X162" s="147" t="s">
        <v>532</v>
      </c>
      <c r="Y162" s="18">
        <f t="shared" si="20"/>
        <v>9</v>
      </c>
      <c r="Z162" s="7">
        <f>'報告シート（AIG損保)'!J162</f>
        <v>9</v>
      </c>
      <c r="AA162" s="8">
        <f>'報告シート（AIG損保)'!K162</f>
        <v>0</v>
      </c>
      <c r="AB162" s="152" t="s">
        <v>532</v>
      </c>
      <c r="AC162" s="64">
        <f t="shared" si="26"/>
        <v>1</v>
      </c>
      <c r="AD162" s="7">
        <f>'報告シート（アフラック）'!F162</f>
        <v>1</v>
      </c>
      <c r="AE162" s="7">
        <f>'報告シート（アフラック）'!G162</f>
        <v>0</v>
      </c>
      <c r="AF162" s="156" t="s">
        <v>532</v>
      </c>
      <c r="AG162" s="64">
        <f t="shared" si="21"/>
        <v>49</v>
      </c>
      <c r="AH162" s="24">
        <f t="shared" si="22"/>
        <v>22</v>
      </c>
      <c r="AI162" s="9">
        <f>'報告シート（アフラック）'!K162</f>
        <v>46</v>
      </c>
      <c r="AJ162" s="21">
        <f>'報告シート（アフラック）'!L162</f>
        <v>22</v>
      </c>
      <c r="AK162" s="7">
        <f>'報告シート（アフラック）'!M162</f>
        <v>3</v>
      </c>
      <c r="AL162" s="24">
        <f>'報告シート（アフラック）'!N162</f>
        <v>0</v>
      </c>
      <c r="AM162" s="160" t="s">
        <v>532</v>
      </c>
      <c r="AN162" s="161" t="s">
        <v>532</v>
      </c>
      <c r="AO162" s="6"/>
    </row>
    <row r="163" spans="1:41" x14ac:dyDescent="0.4">
      <c r="A163" s="48" t="s">
        <v>449</v>
      </c>
      <c r="B163" s="49" t="s">
        <v>161</v>
      </c>
      <c r="C163" s="50">
        <f t="shared" si="18"/>
        <v>3</v>
      </c>
      <c r="D163" s="51">
        <f t="shared" si="19"/>
        <v>14</v>
      </c>
      <c r="E163" s="36">
        <f t="shared" si="23"/>
        <v>1</v>
      </c>
      <c r="F163" s="24">
        <f>'報告シート（大同生命）'!F163</f>
        <v>0</v>
      </c>
      <c r="G163" s="7">
        <f>'報告シート（大同生命）'!G163</f>
        <v>0</v>
      </c>
      <c r="H163" s="24">
        <f>'報告シート（大同生命）'!H163</f>
        <v>0</v>
      </c>
      <c r="I163" s="7">
        <f>'報告シート（大同生命）'!I163</f>
        <v>1</v>
      </c>
      <c r="J163" s="24">
        <f>'報告シート（大同生命）'!J163</f>
        <v>0</v>
      </c>
      <c r="K163" s="10">
        <f>'報告シート（大同生命）'!K163</f>
        <v>0</v>
      </c>
      <c r="L163" s="24">
        <f>'報告シート（大同生命）'!L163</f>
        <v>0</v>
      </c>
      <c r="M163" s="78">
        <f t="shared" si="24"/>
        <v>3</v>
      </c>
      <c r="N163" s="24">
        <f>'報告シート（大同生命）'!N163</f>
        <v>1</v>
      </c>
      <c r="O163" s="7">
        <f>'報告シート（大同生命）'!O163</f>
        <v>2</v>
      </c>
      <c r="P163" s="24">
        <f>'報告シート（大同生命）'!P163</f>
        <v>1</v>
      </c>
      <c r="Q163" s="7">
        <f>'報告シート（大同生命）'!Q163</f>
        <v>1</v>
      </c>
      <c r="R163" s="24">
        <f>'報告シート（大同生命）'!R163</f>
        <v>0</v>
      </c>
      <c r="S163" s="10">
        <f>'報告シート（大同生命）'!S163</f>
        <v>0</v>
      </c>
      <c r="T163" s="84">
        <f>'報告シート（大同生命）'!T163</f>
        <v>0</v>
      </c>
      <c r="U163" s="70">
        <f t="shared" si="25"/>
        <v>1</v>
      </c>
      <c r="V163" s="7">
        <f>'報告シート（AIG損保)'!F163</f>
        <v>0</v>
      </c>
      <c r="W163" s="8">
        <f>'報告シート（AIG損保)'!G163</f>
        <v>1</v>
      </c>
      <c r="X163" s="147" t="s">
        <v>532</v>
      </c>
      <c r="Y163" s="18">
        <f t="shared" si="20"/>
        <v>1</v>
      </c>
      <c r="Z163" s="7">
        <f>'報告シート（AIG損保)'!J163</f>
        <v>0</v>
      </c>
      <c r="AA163" s="8">
        <f>'報告シート（AIG損保)'!K163</f>
        <v>1</v>
      </c>
      <c r="AB163" s="152" t="s">
        <v>532</v>
      </c>
      <c r="AC163" s="64">
        <f t="shared" si="26"/>
        <v>1</v>
      </c>
      <c r="AD163" s="7">
        <f>'報告シート（アフラック）'!F163</f>
        <v>1</v>
      </c>
      <c r="AE163" s="7">
        <f>'報告シート（アフラック）'!G163</f>
        <v>0</v>
      </c>
      <c r="AF163" s="156" t="s">
        <v>532</v>
      </c>
      <c r="AG163" s="64">
        <f t="shared" si="21"/>
        <v>10</v>
      </c>
      <c r="AH163" s="24">
        <f t="shared" si="22"/>
        <v>0</v>
      </c>
      <c r="AI163" s="9">
        <f>'報告シート（アフラック）'!K163</f>
        <v>10</v>
      </c>
      <c r="AJ163" s="21">
        <f>'報告シート（アフラック）'!L163</f>
        <v>0</v>
      </c>
      <c r="AK163" s="7">
        <f>'報告シート（アフラック）'!M163</f>
        <v>0</v>
      </c>
      <c r="AL163" s="24">
        <f>'報告シート（アフラック）'!N163</f>
        <v>0</v>
      </c>
      <c r="AM163" s="160" t="s">
        <v>532</v>
      </c>
      <c r="AN163" s="161" t="s">
        <v>532</v>
      </c>
      <c r="AO163" s="6"/>
    </row>
    <row r="164" spans="1:41" x14ac:dyDescent="0.4">
      <c r="A164" s="48" t="s">
        <v>449</v>
      </c>
      <c r="B164" s="49" t="s">
        <v>162</v>
      </c>
      <c r="C164" s="50">
        <f t="shared" si="18"/>
        <v>7</v>
      </c>
      <c r="D164" s="51">
        <f t="shared" si="19"/>
        <v>59</v>
      </c>
      <c r="E164" s="36">
        <f t="shared" si="23"/>
        <v>1</v>
      </c>
      <c r="F164" s="24">
        <f>'報告シート（大同生命）'!F164</f>
        <v>0</v>
      </c>
      <c r="G164" s="7">
        <f>'報告シート（大同生命）'!G164</f>
        <v>1</v>
      </c>
      <c r="H164" s="24">
        <f>'報告シート（大同生命）'!H164</f>
        <v>0</v>
      </c>
      <c r="I164" s="7">
        <f>'報告シート（大同生命）'!I164</f>
        <v>0</v>
      </c>
      <c r="J164" s="24">
        <f>'報告シート（大同生命）'!J164</f>
        <v>0</v>
      </c>
      <c r="K164" s="10">
        <f>'報告シート（大同生命）'!K164</f>
        <v>0</v>
      </c>
      <c r="L164" s="24">
        <f>'報告シート（大同生命）'!L164</f>
        <v>0</v>
      </c>
      <c r="M164" s="78">
        <f t="shared" si="24"/>
        <v>25</v>
      </c>
      <c r="N164" s="24">
        <f>'報告シート（大同生命）'!N164</f>
        <v>0</v>
      </c>
      <c r="O164" s="7">
        <f>'報告シート（大同生命）'!O164</f>
        <v>24</v>
      </c>
      <c r="P164" s="24">
        <f>'報告シート（大同生命）'!P164</f>
        <v>0</v>
      </c>
      <c r="Q164" s="7">
        <f>'報告シート（大同生命）'!Q164</f>
        <v>1</v>
      </c>
      <c r="R164" s="24">
        <f>'報告シート（大同生命）'!R164</f>
        <v>0</v>
      </c>
      <c r="S164" s="10">
        <f>'報告シート（大同生命）'!S164</f>
        <v>0</v>
      </c>
      <c r="T164" s="84">
        <f>'報告シート（大同生命）'!T164</f>
        <v>0</v>
      </c>
      <c r="U164" s="70">
        <f t="shared" si="25"/>
        <v>5</v>
      </c>
      <c r="V164" s="7">
        <f>'報告シート（AIG損保)'!F164</f>
        <v>5</v>
      </c>
      <c r="W164" s="8">
        <f>'報告シート（AIG損保)'!G164</f>
        <v>0</v>
      </c>
      <c r="X164" s="147" t="s">
        <v>532</v>
      </c>
      <c r="Y164" s="18">
        <f t="shared" si="20"/>
        <v>7</v>
      </c>
      <c r="Z164" s="7">
        <f>'報告シート（AIG損保)'!J164</f>
        <v>7</v>
      </c>
      <c r="AA164" s="8">
        <f>'報告シート（AIG損保)'!K164</f>
        <v>0</v>
      </c>
      <c r="AB164" s="152" t="s">
        <v>532</v>
      </c>
      <c r="AC164" s="64">
        <f t="shared" si="26"/>
        <v>1</v>
      </c>
      <c r="AD164" s="7">
        <f>'報告シート（アフラック）'!F164</f>
        <v>1</v>
      </c>
      <c r="AE164" s="7">
        <f>'報告シート（アフラック）'!G164</f>
        <v>0</v>
      </c>
      <c r="AF164" s="156" t="s">
        <v>532</v>
      </c>
      <c r="AG164" s="64">
        <f t="shared" si="21"/>
        <v>27</v>
      </c>
      <c r="AH164" s="24">
        <f t="shared" si="22"/>
        <v>4</v>
      </c>
      <c r="AI164" s="9">
        <f>'報告シート（アフラック）'!K164</f>
        <v>27</v>
      </c>
      <c r="AJ164" s="21">
        <f>'報告シート（アフラック）'!L164</f>
        <v>4</v>
      </c>
      <c r="AK164" s="7">
        <f>'報告シート（アフラック）'!M164</f>
        <v>0</v>
      </c>
      <c r="AL164" s="24">
        <f>'報告シート（アフラック）'!N164</f>
        <v>0</v>
      </c>
      <c r="AM164" s="160" t="s">
        <v>532</v>
      </c>
      <c r="AN164" s="161" t="s">
        <v>532</v>
      </c>
      <c r="AO164" s="6"/>
    </row>
    <row r="165" spans="1:41" x14ac:dyDescent="0.4">
      <c r="A165" s="48" t="s">
        <v>449</v>
      </c>
      <c r="B165" s="49" t="s">
        <v>163</v>
      </c>
      <c r="C165" s="50">
        <f t="shared" si="18"/>
        <v>10</v>
      </c>
      <c r="D165" s="51">
        <f t="shared" si="19"/>
        <v>102</v>
      </c>
      <c r="E165" s="36">
        <f t="shared" si="23"/>
        <v>6</v>
      </c>
      <c r="F165" s="24">
        <f>'報告シート（大同生命）'!F165</f>
        <v>0</v>
      </c>
      <c r="G165" s="7">
        <f>'報告シート（大同生命）'!G165</f>
        <v>5</v>
      </c>
      <c r="H165" s="24">
        <f>'報告シート（大同生命）'!H165</f>
        <v>0</v>
      </c>
      <c r="I165" s="7">
        <f>'報告シート（大同生命）'!I165</f>
        <v>1</v>
      </c>
      <c r="J165" s="24">
        <f>'報告シート（大同生命）'!J165</f>
        <v>0</v>
      </c>
      <c r="K165" s="10">
        <f>'報告シート（大同生命）'!K165</f>
        <v>0</v>
      </c>
      <c r="L165" s="24">
        <f>'報告シート（大同生命）'!L165</f>
        <v>0</v>
      </c>
      <c r="M165" s="78">
        <f t="shared" si="24"/>
        <v>38</v>
      </c>
      <c r="N165" s="24">
        <f>'報告シート（大同生命）'!N165</f>
        <v>2</v>
      </c>
      <c r="O165" s="7">
        <f>'報告シート（大同生命）'!O165</f>
        <v>37</v>
      </c>
      <c r="P165" s="24">
        <f>'報告シート（大同生命）'!P165</f>
        <v>2</v>
      </c>
      <c r="Q165" s="7">
        <f>'報告シート（大同生命）'!Q165</f>
        <v>1</v>
      </c>
      <c r="R165" s="24">
        <f>'報告シート（大同生命）'!R165</f>
        <v>0</v>
      </c>
      <c r="S165" s="10">
        <f>'報告シート（大同生命）'!S165</f>
        <v>0</v>
      </c>
      <c r="T165" s="84">
        <f>'報告シート（大同生命）'!T165</f>
        <v>0</v>
      </c>
      <c r="U165" s="70">
        <f t="shared" si="25"/>
        <v>2</v>
      </c>
      <c r="V165" s="7">
        <f>'報告シート（AIG損保)'!F165</f>
        <v>2</v>
      </c>
      <c r="W165" s="8">
        <f>'報告シート（AIG損保)'!G165</f>
        <v>0</v>
      </c>
      <c r="X165" s="147" t="s">
        <v>532</v>
      </c>
      <c r="Y165" s="18">
        <f t="shared" si="20"/>
        <v>15</v>
      </c>
      <c r="Z165" s="7">
        <f>'報告シート（AIG損保)'!J165</f>
        <v>15</v>
      </c>
      <c r="AA165" s="8">
        <f>'報告シート（AIG損保)'!K165</f>
        <v>0</v>
      </c>
      <c r="AB165" s="152" t="s">
        <v>532</v>
      </c>
      <c r="AC165" s="64">
        <f t="shared" si="26"/>
        <v>2</v>
      </c>
      <c r="AD165" s="7">
        <f>'報告シート（アフラック）'!F165</f>
        <v>1</v>
      </c>
      <c r="AE165" s="7">
        <f>'報告シート（アフラック）'!G165</f>
        <v>1</v>
      </c>
      <c r="AF165" s="156" t="s">
        <v>532</v>
      </c>
      <c r="AG165" s="64">
        <f t="shared" si="21"/>
        <v>49</v>
      </c>
      <c r="AH165" s="24">
        <f t="shared" si="22"/>
        <v>3</v>
      </c>
      <c r="AI165" s="9">
        <f>'報告シート（アフラック）'!K165</f>
        <v>35</v>
      </c>
      <c r="AJ165" s="21">
        <f>'報告シート（アフラック）'!L165</f>
        <v>3</v>
      </c>
      <c r="AK165" s="7">
        <f>'報告シート（アフラック）'!M165</f>
        <v>14</v>
      </c>
      <c r="AL165" s="24">
        <f>'報告シート（アフラック）'!N165</f>
        <v>0</v>
      </c>
      <c r="AM165" s="160" t="s">
        <v>532</v>
      </c>
      <c r="AN165" s="161" t="s">
        <v>532</v>
      </c>
      <c r="AO165" s="6"/>
    </row>
    <row r="166" spans="1:41" x14ac:dyDescent="0.4">
      <c r="A166" s="48" t="s">
        <v>449</v>
      </c>
      <c r="B166" s="49" t="s">
        <v>164</v>
      </c>
      <c r="C166" s="50">
        <f t="shared" si="18"/>
        <v>3</v>
      </c>
      <c r="D166" s="51">
        <f t="shared" si="19"/>
        <v>45</v>
      </c>
      <c r="E166" s="36">
        <f t="shared" si="23"/>
        <v>0</v>
      </c>
      <c r="F166" s="24">
        <f>'報告シート（大同生命）'!F166</f>
        <v>0</v>
      </c>
      <c r="G166" s="7">
        <f>'報告シート（大同生命）'!G166</f>
        <v>0</v>
      </c>
      <c r="H166" s="24">
        <f>'報告シート（大同生命）'!H166</f>
        <v>0</v>
      </c>
      <c r="I166" s="7">
        <f>'報告シート（大同生命）'!I166</f>
        <v>0</v>
      </c>
      <c r="J166" s="24">
        <f>'報告シート（大同生命）'!J166</f>
        <v>0</v>
      </c>
      <c r="K166" s="10">
        <f>'報告シート（大同生命）'!K166</f>
        <v>0</v>
      </c>
      <c r="L166" s="24">
        <f>'報告シート（大同生命）'!L166</f>
        <v>0</v>
      </c>
      <c r="M166" s="78">
        <f t="shared" si="24"/>
        <v>26</v>
      </c>
      <c r="N166" s="24">
        <f>'報告シート（大同生命）'!N166</f>
        <v>0</v>
      </c>
      <c r="O166" s="7">
        <f>'報告シート（大同生命）'!O166</f>
        <v>26</v>
      </c>
      <c r="P166" s="24">
        <f>'報告シート（大同生命）'!P166</f>
        <v>0</v>
      </c>
      <c r="Q166" s="7">
        <f>'報告シート（大同生命）'!Q166</f>
        <v>0</v>
      </c>
      <c r="R166" s="24">
        <f>'報告シート（大同生命）'!R166</f>
        <v>0</v>
      </c>
      <c r="S166" s="10">
        <f>'報告シート（大同生命）'!S166</f>
        <v>0</v>
      </c>
      <c r="T166" s="84">
        <f>'報告シート（大同生命）'!T166</f>
        <v>0</v>
      </c>
      <c r="U166" s="70">
        <f t="shared" si="25"/>
        <v>3</v>
      </c>
      <c r="V166" s="7">
        <f>'報告シート（AIG損保)'!F166</f>
        <v>3</v>
      </c>
      <c r="W166" s="8">
        <f>'報告シート（AIG損保)'!G166</f>
        <v>0</v>
      </c>
      <c r="X166" s="147" t="s">
        <v>532</v>
      </c>
      <c r="Y166" s="18">
        <f t="shared" si="20"/>
        <v>14</v>
      </c>
      <c r="Z166" s="7">
        <f>'報告シート（AIG損保)'!J166</f>
        <v>14</v>
      </c>
      <c r="AA166" s="8">
        <f>'報告シート（AIG損保)'!K166</f>
        <v>0</v>
      </c>
      <c r="AB166" s="152" t="s">
        <v>532</v>
      </c>
      <c r="AC166" s="64">
        <f t="shared" si="26"/>
        <v>0</v>
      </c>
      <c r="AD166" s="7">
        <f>'報告シート（アフラック）'!F166</f>
        <v>0</v>
      </c>
      <c r="AE166" s="7">
        <f>'報告シート（アフラック）'!G166</f>
        <v>0</v>
      </c>
      <c r="AF166" s="156" t="s">
        <v>532</v>
      </c>
      <c r="AG166" s="64">
        <f t="shared" si="21"/>
        <v>5</v>
      </c>
      <c r="AH166" s="24">
        <f t="shared" si="22"/>
        <v>0</v>
      </c>
      <c r="AI166" s="9">
        <f>'報告シート（アフラック）'!K166</f>
        <v>4</v>
      </c>
      <c r="AJ166" s="21">
        <f>'報告シート（アフラック）'!L166</f>
        <v>0</v>
      </c>
      <c r="AK166" s="7">
        <f>'報告シート（アフラック）'!M166</f>
        <v>1</v>
      </c>
      <c r="AL166" s="24">
        <f>'報告シート（アフラック）'!N166</f>
        <v>0</v>
      </c>
      <c r="AM166" s="160" t="s">
        <v>532</v>
      </c>
      <c r="AN166" s="161" t="s">
        <v>532</v>
      </c>
      <c r="AO166" s="6"/>
    </row>
    <row r="167" spans="1:41" x14ac:dyDescent="0.4">
      <c r="A167" s="48" t="s">
        <v>449</v>
      </c>
      <c r="B167" s="49" t="s">
        <v>165</v>
      </c>
      <c r="C167" s="50">
        <f t="shared" si="18"/>
        <v>3</v>
      </c>
      <c r="D167" s="51">
        <f t="shared" si="19"/>
        <v>14</v>
      </c>
      <c r="E167" s="36">
        <f t="shared" si="23"/>
        <v>0</v>
      </c>
      <c r="F167" s="24">
        <f>'報告シート（大同生命）'!F167</f>
        <v>0</v>
      </c>
      <c r="G167" s="7">
        <f>'報告シート（大同生命）'!G167</f>
        <v>0</v>
      </c>
      <c r="H167" s="24">
        <f>'報告シート（大同生命）'!H167</f>
        <v>0</v>
      </c>
      <c r="I167" s="7">
        <f>'報告シート（大同生命）'!I167</f>
        <v>0</v>
      </c>
      <c r="J167" s="24">
        <f>'報告シート（大同生命）'!J167</f>
        <v>0</v>
      </c>
      <c r="K167" s="10">
        <f>'報告シート（大同生命）'!K167</f>
        <v>0</v>
      </c>
      <c r="L167" s="24">
        <f>'報告シート（大同生命）'!L167</f>
        <v>0</v>
      </c>
      <c r="M167" s="78">
        <f t="shared" si="24"/>
        <v>1</v>
      </c>
      <c r="N167" s="24">
        <f>'報告シート（大同生命）'!N167</f>
        <v>0</v>
      </c>
      <c r="O167" s="7">
        <f>'報告シート（大同生命）'!O167</f>
        <v>1</v>
      </c>
      <c r="P167" s="24">
        <f>'報告シート（大同生命）'!P167</f>
        <v>0</v>
      </c>
      <c r="Q167" s="7">
        <f>'報告シート（大同生命）'!Q167</f>
        <v>0</v>
      </c>
      <c r="R167" s="24">
        <f>'報告シート（大同生命）'!R167</f>
        <v>0</v>
      </c>
      <c r="S167" s="10">
        <f>'報告シート（大同生命）'!S167</f>
        <v>0</v>
      </c>
      <c r="T167" s="84">
        <f>'報告シート（大同生命）'!T167</f>
        <v>0</v>
      </c>
      <c r="U167" s="70">
        <f t="shared" si="25"/>
        <v>3</v>
      </c>
      <c r="V167" s="7">
        <f>'報告シート（AIG損保)'!F167</f>
        <v>2</v>
      </c>
      <c r="W167" s="8">
        <f>'報告シート（AIG損保)'!G167</f>
        <v>1</v>
      </c>
      <c r="X167" s="147" t="s">
        <v>532</v>
      </c>
      <c r="Y167" s="18">
        <f t="shared" si="20"/>
        <v>3</v>
      </c>
      <c r="Z167" s="7">
        <f>'報告シート（AIG損保)'!J167</f>
        <v>2</v>
      </c>
      <c r="AA167" s="8">
        <f>'報告シート（AIG損保)'!K167</f>
        <v>1</v>
      </c>
      <c r="AB167" s="152" t="s">
        <v>532</v>
      </c>
      <c r="AC167" s="64">
        <f t="shared" si="26"/>
        <v>0</v>
      </c>
      <c r="AD167" s="7">
        <f>'報告シート（アフラック）'!F167</f>
        <v>0</v>
      </c>
      <c r="AE167" s="7">
        <f>'報告シート（アフラック）'!G167</f>
        <v>0</v>
      </c>
      <c r="AF167" s="156" t="s">
        <v>532</v>
      </c>
      <c r="AG167" s="64">
        <f t="shared" si="21"/>
        <v>10</v>
      </c>
      <c r="AH167" s="24">
        <f t="shared" si="22"/>
        <v>2</v>
      </c>
      <c r="AI167" s="9">
        <f>'報告シート（アフラック）'!K167</f>
        <v>8</v>
      </c>
      <c r="AJ167" s="21">
        <f>'報告シート（アフラック）'!L167</f>
        <v>2</v>
      </c>
      <c r="AK167" s="7">
        <f>'報告シート（アフラック）'!M167</f>
        <v>2</v>
      </c>
      <c r="AL167" s="24">
        <f>'報告シート（アフラック）'!N167</f>
        <v>0</v>
      </c>
      <c r="AM167" s="160" t="s">
        <v>532</v>
      </c>
      <c r="AN167" s="161" t="s">
        <v>532</v>
      </c>
      <c r="AO167" s="6"/>
    </row>
    <row r="168" spans="1:41" x14ac:dyDescent="0.4">
      <c r="A168" s="48" t="s">
        <v>449</v>
      </c>
      <c r="B168" s="49" t="s">
        <v>166</v>
      </c>
      <c r="C168" s="50">
        <f t="shared" si="18"/>
        <v>11</v>
      </c>
      <c r="D168" s="51">
        <f t="shared" si="19"/>
        <v>106</v>
      </c>
      <c r="E168" s="36">
        <f t="shared" si="23"/>
        <v>1</v>
      </c>
      <c r="F168" s="24">
        <f>'報告シート（大同生命）'!F168</f>
        <v>0</v>
      </c>
      <c r="G168" s="7">
        <f>'報告シート（大同生命）'!G168</f>
        <v>0</v>
      </c>
      <c r="H168" s="24">
        <f>'報告シート（大同生命）'!H168</f>
        <v>0</v>
      </c>
      <c r="I168" s="7">
        <f>'報告シート（大同生命）'!I168</f>
        <v>1</v>
      </c>
      <c r="J168" s="24">
        <f>'報告シート（大同生命）'!J168</f>
        <v>0</v>
      </c>
      <c r="K168" s="10">
        <f>'報告シート（大同生命）'!K168</f>
        <v>0</v>
      </c>
      <c r="L168" s="24">
        <f>'報告シート（大同生命）'!L168</f>
        <v>0</v>
      </c>
      <c r="M168" s="78">
        <f t="shared" si="24"/>
        <v>17</v>
      </c>
      <c r="N168" s="24">
        <f>'報告シート（大同生命）'!N168</f>
        <v>0</v>
      </c>
      <c r="O168" s="7">
        <f>'報告シート（大同生命）'!O168</f>
        <v>15</v>
      </c>
      <c r="P168" s="24">
        <f>'報告シート（大同生命）'!P168</f>
        <v>0</v>
      </c>
      <c r="Q168" s="7">
        <f>'報告シート（大同生命）'!Q168</f>
        <v>2</v>
      </c>
      <c r="R168" s="24">
        <f>'報告シート（大同生命）'!R168</f>
        <v>0</v>
      </c>
      <c r="S168" s="10">
        <f>'報告シート（大同生命）'!S168</f>
        <v>0</v>
      </c>
      <c r="T168" s="84">
        <f>'報告シート（大同生命）'!T168</f>
        <v>0</v>
      </c>
      <c r="U168" s="70">
        <f t="shared" si="25"/>
        <v>6</v>
      </c>
      <c r="V168" s="7">
        <f>'報告シート（AIG損保)'!F168</f>
        <v>6</v>
      </c>
      <c r="W168" s="8">
        <f>'報告シート（AIG損保)'!G168</f>
        <v>0</v>
      </c>
      <c r="X168" s="147" t="s">
        <v>532</v>
      </c>
      <c r="Y168" s="18">
        <f t="shared" si="20"/>
        <v>34</v>
      </c>
      <c r="Z168" s="7">
        <f>'報告シート（AIG損保)'!J168</f>
        <v>34</v>
      </c>
      <c r="AA168" s="8">
        <f>'報告シート（AIG損保)'!K168</f>
        <v>0</v>
      </c>
      <c r="AB168" s="152" t="s">
        <v>532</v>
      </c>
      <c r="AC168" s="64">
        <f t="shared" si="26"/>
        <v>4</v>
      </c>
      <c r="AD168" s="7">
        <f>'報告シート（アフラック）'!F168</f>
        <v>4</v>
      </c>
      <c r="AE168" s="7">
        <f>'報告シート（アフラック）'!G168</f>
        <v>0</v>
      </c>
      <c r="AF168" s="156" t="s">
        <v>532</v>
      </c>
      <c r="AG168" s="64">
        <f t="shared" si="21"/>
        <v>55</v>
      </c>
      <c r="AH168" s="24">
        <f t="shared" si="22"/>
        <v>20</v>
      </c>
      <c r="AI168" s="9">
        <f>'報告シート（アフラック）'!K168</f>
        <v>55</v>
      </c>
      <c r="AJ168" s="21">
        <f>'報告シート（アフラック）'!L168</f>
        <v>20</v>
      </c>
      <c r="AK168" s="7">
        <f>'報告シート（アフラック）'!M168</f>
        <v>0</v>
      </c>
      <c r="AL168" s="24">
        <f>'報告シート（アフラック）'!N168</f>
        <v>0</v>
      </c>
      <c r="AM168" s="160" t="s">
        <v>532</v>
      </c>
      <c r="AN168" s="161" t="s">
        <v>532</v>
      </c>
      <c r="AO168" s="6"/>
    </row>
    <row r="169" spans="1:41" x14ac:dyDescent="0.4">
      <c r="A169" s="48" t="s">
        <v>449</v>
      </c>
      <c r="B169" s="49" t="s">
        <v>167</v>
      </c>
      <c r="C169" s="50">
        <f t="shared" si="18"/>
        <v>22</v>
      </c>
      <c r="D169" s="51">
        <f t="shared" si="19"/>
        <v>168</v>
      </c>
      <c r="E169" s="36">
        <f t="shared" si="23"/>
        <v>6</v>
      </c>
      <c r="F169" s="24">
        <f>'報告シート（大同生命）'!F169</f>
        <v>0</v>
      </c>
      <c r="G169" s="7">
        <f>'報告シート（大同生命）'!G169</f>
        <v>3</v>
      </c>
      <c r="H169" s="24">
        <f>'報告シート（大同生命）'!H169</f>
        <v>0</v>
      </c>
      <c r="I169" s="7">
        <f>'報告シート（大同生命）'!I169</f>
        <v>3</v>
      </c>
      <c r="J169" s="24">
        <f>'報告シート（大同生命）'!J169</f>
        <v>0</v>
      </c>
      <c r="K169" s="10">
        <f>'報告シート（大同生命）'!K169</f>
        <v>0</v>
      </c>
      <c r="L169" s="24">
        <f>'報告シート（大同生命）'!L169</f>
        <v>0</v>
      </c>
      <c r="M169" s="78">
        <f t="shared" si="24"/>
        <v>48</v>
      </c>
      <c r="N169" s="24">
        <f>'報告シート（大同生命）'!N169</f>
        <v>0</v>
      </c>
      <c r="O169" s="7">
        <f>'報告シート（大同生命）'!O169</f>
        <v>41</v>
      </c>
      <c r="P169" s="24">
        <f>'報告シート（大同生命）'!P169</f>
        <v>0</v>
      </c>
      <c r="Q169" s="7">
        <f>'報告シート（大同生命）'!Q169</f>
        <v>7</v>
      </c>
      <c r="R169" s="24">
        <f>'報告シート（大同生命）'!R169</f>
        <v>0</v>
      </c>
      <c r="S169" s="10">
        <f>'報告シート（大同生命）'!S169</f>
        <v>0</v>
      </c>
      <c r="T169" s="84">
        <f>'報告シート（大同生命）'!T169</f>
        <v>0</v>
      </c>
      <c r="U169" s="70">
        <f t="shared" si="25"/>
        <v>15</v>
      </c>
      <c r="V169" s="7">
        <f>'報告シート（AIG損保)'!F169</f>
        <v>13</v>
      </c>
      <c r="W169" s="8">
        <f>'報告シート（AIG損保)'!G169</f>
        <v>2</v>
      </c>
      <c r="X169" s="147" t="s">
        <v>532</v>
      </c>
      <c r="Y169" s="18">
        <f t="shared" si="20"/>
        <v>71</v>
      </c>
      <c r="Z169" s="7">
        <f>'報告シート（AIG損保)'!J169</f>
        <v>69</v>
      </c>
      <c r="AA169" s="8">
        <f>'報告シート（AIG損保)'!K169</f>
        <v>2</v>
      </c>
      <c r="AB169" s="152" t="s">
        <v>532</v>
      </c>
      <c r="AC169" s="64">
        <f t="shared" si="26"/>
        <v>1</v>
      </c>
      <c r="AD169" s="7">
        <f>'報告シート（アフラック）'!F169</f>
        <v>0</v>
      </c>
      <c r="AE169" s="7">
        <f>'報告シート（アフラック）'!G169</f>
        <v>1</v>
      </c>
      <c r="AF169" s="156" t="s">
        <v>532</v>
      </c>
      <c r="AG169" s="64">
        <f t="shared" si="21"/>
        <v>49</v>
      </c>
      <c r="AH169" s="24">
        <f t="shared" si="22"/>
        <v>23</v>
      </c>
      <c r="AI169" s="9">
        <f>'報告シート（アフラック）'!K169</f>
        <v>47</v>
      </c>
      <c r="AJ169" s="21">
        <f>'報告シート（アフラック）'!L169</f>
        <v>22</v>
      </c>
      <c r="AK169" s="7">
        <f>'報告シート（アフラック）'!M169</f>
        <v>2</v>
      </c>
      <c r="AL169" s="24">
        <f>'報告シート（アフラック）'!N169</f>
        <v>1</v>
      </c>
      <c r="AM169" s="160" t="s">
        <v>532</v>
      </c>
      <c r="AN169" s="161" t="s">
        <v>532</v>
      </c>
      <c r="AO169" s="6"/>
    </row>
    <row r="170" spans="1:41" x14ac:dyDescent="0.4">
      <c r="A170" s="48" t="s">
        <v>449</v>
      </c>
      <c r="B170" s="49" t="s">
        <v>168</v>
      </c>
      <c r="C170" s="50">
        <f t="shared" si="18"/>
        <v>6</v>
      </c>
      <c r="D170" s="51">
        <f t="shared" si="19"/>
        <v>24</v>
      </c>
      <c r="E170" s="36">
        <f t="shared" si="23"/>
        <v>0</v>
      </c>
      <c r="F170" s="24">
        <f>'報告シート（大同生命）'!F170</f>
        <v>0</v>
      </c>
      <c r="G170" s="7">
        <f>'報告シート（大同生命）'!G170</f>
        <v>0</v>
      </c>
      <c r="H170" s="24">
        <f>'報告シート（大同生命）'!H170</f>
        <v>0</v>
      </c>
      <c r="I170" s="7">
        <f>'報告シート（大同生命）'!I170</f>
        <v>0</v>
      </c>
      <c r="J170" s="24">
        <f>'報告シート（大同生命）'!J170</f>
        <v>0</v>
      </c>
      <c r="K170" s="10">
        <f>'報告シート（大同生命）'!K170</f>
        <v>0</v>
      </c>
      <c r="L170" s="24">
        <f>'報告シート（大同生命）'!L170</f>
        <v>0</v>
      </c>
      <c r="M170" s="78">
        <f t="shared" si="24"/>
        <v>6</v>
      </c>
      <c r="N170" s="24">
        <f>'報告シート（大同生命）'!N170</f>
        <v>0</v>
      </c>
      <c r="O170" s="7">
        <f>'報告シート（大同生命）'!O170</f>
        <v>6</v>
      </c>
      <c r="P170" s="24">
        <f>'報告シート（大同生命）'!P170</f>
        <v>0</v>
      </c>
      <c r="Q170" s="7">
        <f>'報告シート（大同生命）'!Q170</f>
        <v>0</v>
      </c>
      <c r="R170" s="24">
        <f>'報告シート（大同生命）'!R170</f>
        <v>0</v>
      </c>
      <c r="S170" s="10">
        <f>'報告シート（大同生命）'!S170</f>
        <v>0</v>
      </c>
      <c r="T170" s="84">
        <f>'報告シート（大同生命）'!T170</f>
        <v>0</v>
      </c>
      <c r="U170" s="70">
        <f t="shared" si="25"/>
        <v>4</v>
      </c>
      <c r="V170" s="7">
        <f>'報告シート（AIG損保)'!F170</f>
        <v>4</v>
      </c>
      <c r="W170" s="8">
        <f>'報告シート（AIG損保)'!G170</f>
        <v>0</v>
      </c>
      <c r="X170" s="147" t="s">
        <v>532</v>
      </c>
      <c r="Y170" s="18">
        <f t="shared" si="20"/>
        <v>8</v>
      </c>
      <c r="Z170" s="7">
        <f>'報告シート（AIG損保)'!J170</f>
        <v>8</v>
      </c>
      <c r="AA170" s="8">
        <f>'報告シート（AIG損保)'!K170</f>
        <v>0</v>
      </c>
      <c r="AB170" s="152" t="s">
        <v>532</v>
      </c>
      <c r="AC170" s="64">
        <f t="shared" si="26"/>
        <v>2</v>
      </c>
      <c r="AD170" s="7">
        <f>'報告シート（アフラック）'!F170</f>
        <v>2</v>
      </c>
      <c r="AE170" s="7">
        <f>'報告シート（アフラック）'!G170</f>
        <v>0</v>
      </c>
      <c r="AF170" s="156" t="s">
        <v>532</v>
      </c>
      <c r="AG170" s="64">
        <f t="shared" si="21"/>
        <v>10</v>
      </c>
      <c r="AH170" s="24">
        <f t="shared" si="22"/>
        <v>8</v>
      </c>
      <c r="AI170" s="9">
        <f>'報告シート（アフラック）'!K170</f>
        <v>10</v>
      </c>
      <c r="AJ170" s="21">
        <f>'報告シート（アフラック）'!L170</f>
        <v>8</v>
      </c>
      <c r="AK170" s="7">
        <f>'報告シート（アフラック）'!M170</f>
        <v>0</v>
      </c>
      <c r="AL170" s="24">
        <f>'報告シート（アフラック）'!N170</f>
        <v>0</v>
      </c>
      <c r="AM170" s="160" t="s">
        <v>532</v>
      </c>
      <c r="AN170" s="161" t="s">
        <v>532</v>
      </c>
      <c r="AO170" s="6"/>
    </row>
    <row r="171" spans="1:41" x14ac:dyDescent="0.4">
      <c r="A171" s="48" t="s">
        <v>449</v>
      </c>
      <c r="B171" s="49" t="s">
        <v>169</v>
      </c>
      <c r="C171" s="50">
        <f t="shared" si="18"/>
        <v>9</v>
      </c>
      <c r="D171" s="51">
        <f t="shared" si="19"/>
        <v>47</v>
      </c>
      <c r="E171" s="36">
        <f t="shared" si="23"/>
        <v>2</v>
      </c>
      <c r="F171" s="24">
        <f>'報告シート（大同生命）'!F171</f>
        <v>0</v>
      </c>
      <c r="G171" s="7">
        <f>'報告シート（大同生命）'!G171</f>
        <v>1</v>
      </c>
      <c r="H171" s="24">
        <f>'報告シート（大同生命）'!H171</f>
        <v>0</v>
      </c>
      <c r="I171" s="7">
        <f>'報告シート（大同生命）'!I171</f>
        <v>1</v>
      </c>
      <c r="J171" s="24">
        <f>'報告シート（大同生命）'!J171</f>
        <v>0</v>
      </c>
      <c r="K171" s="10">
        <f>'報告シート（大同生命）'!K171</f>
        <v>0</v>
      </c>
      <c r="L171" s="24">
        <f>'報告シート（大同生命）'!L171</f>
        <v>0</v>
      </c>
      <c r="M171" s="78">
        <f t="shared" si="24"/>
        <v>5</v>
      </c>
      <c r="N171" s="24">
        <f>'報告シート（大同生命）'!N171</f>
        <v>0</v>
      </c>
      <c r="O171" s="7">
        <f>'報告シート（大同生命）'!O171</f>
        <v>3</v>
      </c>
      <c r="P171" s="24">
        <f>'報告シート（大同生命）'!P171</f>
        <v>0</v>
      </c>
      <c r="Q171" s="7">
        <f>'報告シート（大同生命）'!Q171</f>
        <v>2</v>
      </c>
      <c r="R171" s="24">
        <f>'報告シート（大同生命）'!R171</f>
        <v>0</v>
      </c>
      <c r="S171" s="10">
        <f>'報告シート（大同生命）'!S171</f>
        <v>0</v>
      </c>
      <c r="T171" s="84">
        <f>'報告シート（大同生命）'!T171</f>
        <v>0</v>
      </c>
      <c r="U171" s="70">
        <f t="shared" si="25"/>
        <v>1</v>
      </c>
      <c r="V171" s="7">
        <f>'報告シート（AIG損保)'!F171</f>
        <v>1</v>
      </c>
      <c r="W171" s="8">
        <f>'報告シート（AIG損保)'!G171</f>
        <v>0</v>
      </c>
      <c r="X171" s="147" t="s">
        <v>532</v>
      </c>
      <c r="Y171" s="18">
        <f t="shared" si="20"/>
        <v>6</v>
      </c>
      <c r="Z171" s="7">
        <f>'報告シート（AIG損保)'!J171</f>
        <v>6</v>
      </c>
      <c r="AA171" s="8">
        <f>'報告シート（AIG損保)'!K171</f>
        <v>0</v>
      </c>
      <c r="AB171" s="152" t="s">
        <v>532</v>
      </c>
      <c r="AC171" s="64">
        <f t="shared" si="26"/>
        <v>6</v>
      </c>
      <c r="AD171" s="7">
        <f>'報告シート（アフラック）'!F171</f>
        <v>6</v>
      </c>
      <c r="AE171" s="7">
        <f>'報告シート（アフラック）'!G171</f>
        <v>0</v>
      </c>
      <c r="AF171" s="156" t="s">
        <v>532</v>
      </c>
      <c r="AG171" s="64">
        <f t="shared" si="21"/>
        <v>36</v>
      </c>
      <c r="AH171" s="24">
        <f t="shared" si="22"/>
        <v>21</v>
      </c>
      <c r="AI171" s="9">
        <f>'報告シート（アフラック）'!K171</f>
        <v>36</v>
      </c>
      <c r="AJ171" s="21">
        <f>'報告シート（アフラック）'!L171</f>
        <v>21</v>
      </c>
      <c r="AK171" s="7">
        <f>'報告シート（アフラック）'!M171</f>
        <v>0</v>
      </c>
      <c r="AL171" s="24">
        <f>'報告シート（アフラック）'!N171</f>
        <v>0</v>
      </c>
      <c r="AM171" s="160" t="s">
        <v>532</v>
      </c>
      <c r="AN171" s="161" t="s">
        <v>532</v>
      </c>
      <c r="AO171" s="6"/>
    </row>
    <row r="172" spans="1:41" x14ac:dyDescent="0.4">
      <c r="A172" s="48" t="s">
        <v>449</v>
      </c>
      <c r="B172" s="49" t="s">
        <v>170</v>
      </c>
      <c r="C172" s="50">
        <f t="shared" si="18"/>
        <v>3</v>
      </c>
      <c r="D172" s="51">
        <f t="shared" si="19"/>
        <v>38</v>
      </c>
      <c r="E172" s="36">
        <f t="shared" si="23"/>
        <v>0</v>
      </c>
      <c r="F172" s="24">
        <f>'報告シート（大同生命）'!F172</f>
        <v>0</v>
      </c>
      <c r="G172" s="7">
        <f>'報告シート（大同生命）'!G172</f>
        <v>0</v>
      </c>
      <c r="H172" s="24">
        <f>'報告シート（大同生命）'!H172</f>
        <v>0</v>
      </c>
      <c r="I172" s="7">
        <f>'報告シート（大同生命）'!I172</f>
        <v>0</v>
      </c>
      <c r="J172" s="24">
        <f>'報告シート（大同生命）'!J172</f>
        <v>0</v>
      </c>
      <c r="K172" s="10">
        <f>'報告シート（大同生命）'!K172</f>
        <v>0</v>
      </c>
      <c r="L172" s="24">
        <f>'報告シート（大同生命）'!L172</f>
        <v>0</v>
      </c>
      <c r="M172" s="78">
        <f t="shared" si="24"/>
        <v>12</v>
      </c>
      <c r="N172" s="24">
        <f>'報告シート（大同生命）'!N172</f>
        <v>1</v>
      </c>
      <c r="O172" s="7">
        <f>'報告シート（大同生命）'!O172</f>
        <v>12</v>
      </c>
      <c r="P172" s="24">
        <f>'報告シート（大同生命）'!P172</f>
        <v>1</v>
      </c>
      <c r="Q172" s="7">
        <f>'報告シート（大同生命）'!Q172</f>
        <v>0</v>
      </c>
      <c r="R172" s="24">
        <f>'報告シート（大同生命）'!R172</f>
        <v>0</v>
      </c>
      <c r="S172" s="10">
        <f>'報告シート（大同生命）'!S172</f>
        <v>0</v>
      </c>
      <c r="T172" s="84">
        <f>'報告シート（大同生命）'!T172</f>
        <v>0</v>
      </c>
      <c r="U172" s="70">
        <f t="shared" si="25"/>
        <v>2</v>
      </c>
      <c r="V172" s="7">
        <f>'報告シート（AIG損保)'!F172</f>
        <v>2</v>
      </c>
      <c r="W172" s="8">
        <f>'報告シート（AIG損保)'!G172</f>
        <v>0</v>
      </c>
      <c r="X172" s="147" t="s">
        <v>532</v>
      </c>
      <c r="Y172" s="18">
        <f t="shared" si="20"/>
        <v>6</v>
      </c>
      <c r="Z172" s="7">
        <f>'報告シート（AIG損保)'!J172</f>
        <v>6</v>
      </c>
      <c r="AA172" s="8">
        <f>'報告シート（AIG損保)'!K172</f>
        <v>0</v>
      </c>
      <c r="AB172" s="152" t="s">
        <v>532</v>
      </c>
      <c r="AC172" s="64">
        <f t="shared" si="26"/>
        <v>1</v>
      </c>
      <c r="AD172" s="7">
        <f>'報告シート（アフラック）'!F172</f>
        <v>0</v>
      </c>
      <c r="AE172" s="7">
        <f>'報告シート（アフラック）'!G172</f>
        <v>1</v>
      </c>
      <c r="AF172" s="156" t="s">
        <v>532</v>
      </c>
      <c r="AG172" s="64">
        <f t="shared" si="21"/>
        <v>20</v>
      </c>
      <c r="AH172" s="24">
        <f t="shared" si="22"/>
        <v>0</v>
      </c>
      <c r="AI172" s="9">
        <f>'報告シート（アフラック）'!K172</f>
        <v>4</v>
      </c>
      <c r="AJ172" s="21">
        <f>'報告シート（アフラック）'!L172</f>
        <v>0</v>
      </c>
      <c r="AK172" s="7">
        <f>'報告シート（アフラック）'!M172</f>
        <v>16</v>
      </c>
      <c r="AL172" s="24">
        <f>'報告シート（アフラック）'!N172</f>
        <v>0</v>
      </c>
      <c r="AM172" s="160" t="s">
        <v>532</v>
      </c>
      <c r="AN172" s="161" t="s">
        <v>532</v>
      </c>
      <c r="AO172" s="6"/>
    </row>
    <row r="173" spans="1:41" x14ac:dyDescent="0.4">
      <c r="A173" s="48" t="s">
        <v>449</v>
      </c>
      <c r="B173" s="49" t="s">
        <v>171</v>
      </c>
      <c r="C173" s="50">
        <f t="shared" si="18"/>
        <v>2</v>
      </c>
      <c r="D173" s="51">
        <f t="shared" si="19"/>
        <v>12</v>
      </c>
      <c r="E173" s="36">
        <f t="shared" si="23"/>
        <v>0</v>
      </c>
      <c r="F173" s="24">
        <f>'報告シート（大同生命）'!F173</f>
        <v>0</v>
      </c>
      <c r="G173" s="7">
        <f>'報告シート（大同生命）'!G173</f>
        <v>0</v>
      </c>
      <c r="H173" s="24">
        <f>'報告シート（大同生命）'!H173</f>
        <v>0</v>
      </c>
      <c r="I173" s="7">
        <f>'報告シート（大同生命）'!I173</f>
        <v>0</v>
      </c>
      <c r="J173" s="24">
        <f>'報告シート（大同生命）'!J173</f>
        <v>0</v>
      </c>
      <c r="K173" s="10">
        <f>'報告シート（大同生命）'!K173</f>
        <v>0</v>
      </c>
      <c r="L173" s="24">
        <f>'報告シート（大同生命）'!L173</f>
        <v>0</v>
      </c>
      <c r="M173" s="78">
        <f t="shared" si="24"/>
        <v>2</v>
      </c>
      <c r="N173" s="24">
        <f>'報告シート（大同生命）'!N173</f>
        <v>0</v>
      </c>
      <c r="O173" s="7">
        <f>'報告シート（大同生命）'!O173</f>
        <v>2</v>
      </c>
      <c r="P173" s="24">
        <f>'報告シート（大同生命）'!P173</f>
        <v>0</v>
      </c>
      <c r="Q173" s="7">
        <f>'報告シート（大同生命）'!Q173</f>
        <v>0</v>
      </c>
      <c r="R173" s="24">
        <f>'報告シート（大同生命）'!R173</f>
        <v>0</v>
      </c>
      <c r="S173" s="10">
        <f>'報告シート（大同生命）'!S173</f>
        <v>0</v>
      </c>
      <c r="T173" s="84">
        <f>'報告シート（大同生命）'!T173</f>
        <v>0</v>
      </c>
      <c r="U173" s="70">
        <f t="shared" si="25"/>
        <v>2</v>
      </c>
      <c r="V173" s="7">
        <f>'報告シート（AIG損保)'!F173</f>
        <v>0</v>
      </c>
      <c r="W173" s="8">
        <f>'報告シート（AIG損保)'!G173</f>
        <v>2</v>
      </c>
      <c r="X173" s="147" t="s">
        <v>532</v>
      </c>
      <c r="Y173" s="18">
        <f t="shared" si="20"/>
        <v>2</v>
      </c>
      <c r="Z173" s="7">
        <f>'報告シート（AIG損保)'!J173</f>
        <v>0</v>
      </c>
      <c r="AA173" s="8">
        <f>'報告シート（AIG損保)'!K173</f>
        <v>2</v>
      </c>
      <c r="AB173" s="152" t="s">
        <v>532</v>
      </c>
      <c r="AC173" s="64">
        <f t="shared" si="26"/>
        <v>0</v>
      </c>
      <c r="AD173" s="7">
        <f>'報告シート（アフラック）'!F173</f>
        <v>0</v>
      </c>
      <c r="AE173" s="7">
        <f>'報告シート（アフラック）'!G173</f>
        <v>0</v>
      </c>
      <c r="AF173" s="156" t="s">
        <v>532</v>
      </c>
      <c r="AG173" s="64">
        <f t="shared" si="21"/>
        <v>8</v>
      </c>
      <c r="AH173" s="24">
        <f t="shared" si="22"/>
        <v>0</v>
      </c>
      <c r="AI173" s="9">
        <f>'報告シート（アフラック）'!K173</f>
        <v>8</v>
      </c>
      <c r="AJ173" s="21">
        <f>'報告シート（アフラック）'!L173</f>
        <v>0</v>
      </c>
      <c r="AK173" s="7">
        <f>'報告シート（アフラック）'!M173</f>
        <v>0</v>
      </c>
      <c r="AL173" s="24">
        <f>'報告シート（アフラック）'!N173</f>
        <v>0</v>
      </c>
      <c r="AM173" s="160" t="s">
        <v>532</v>
      </c>
      <c r="AN173" s="161" t="s">
        <v>532</v>
      </c>
      <c r="AO173" s="6"/>
    </row>
    <row r="174" spans="1:41" x14ac:dyDescent="0.4">
      <c r="A174" s="48" t="s">
        <v>449</v>
      </c>
      <c r="B174" s="49" t="s">
        <v>172</v>
      </c>
      <c r="C174" s="50">
        <f t="shared" si="18"/>
        <v>3</v>
      </c>
      <c r="D174" s="51">
        <f t="shared" si="19"/>
        <v>101</v>
      </c>
      <c r="E174" s="36">
        <f t="shared" si="23"/>
        <v>0</v>
      </c>
      <c r="F174" s="24">
        <f>'報告シート（大同生命）'!F174</f>
        <v>0</v>
      </c>
      <c r="G174" s="7">
        <f>'報告シート（大同生命）'!G174</f>
        <v>0</v>
      </c>
      <c r="H174" s="24">
        <f>'報告シート（大同生命）'!H174</f>
        <v>0</v>
      </c>
      <c r="I174" s="7">
        <f>'報告シート（大同生命）'!I174</f>
        <v>0</v>
      </c>
      <c r="J174" s="24">
        <f>'報告シート（大同生命）'!J174</f>
        <v>0</v>
      </c>
      <c r="K174" s="10">
        <f>'報告シート（大同生命）'!K174</f>
        <v>0</v>
      </c>
      <c r="L174" s="24">
        <f>'報告シート（大同生命）'!L174</f>
        <v>0</v>
      </c>
      <c r="M174" s="78">
        <f t="shared" si="24"/>
        <v>15</v>
      </c>
      <c r="N174" s="24">
        <f>'報告シート（大同生命）'!N174</f>
        <v>1</v>
      </c>
      <c r="O174" s="7">
        <f>'報告シート（大同生命）'!O174</f>
        <v>15</v>
      </c>
      <c r="P174" s="24">
        <f>'報告シート（大同生命）'!P174</f>
        <v>1</v>
      </c>
      <c r="Q174" s="7">
        <f>'報告シート（大同生命）'!Q174</f>
        <v>0</v>
      </c>
      <c r="R174" s="24">
        <f>'報告シート（大同生命）'!R174</f>
        <v>0</v>
      </c>
      <c r="S174" s="10">
        <f>'報告シート（大同生命）'!S174</f>
        <v>0</v>
      </c>
      <c r="T174" s="84">
        <f>'報告シート（大同生命）'!T174</f>
        <v>0</v>
      </c>
      <c r="U174" s="70">
        <f t="shared" si="25"/>
        <v>3</v>
      </c>
      <c r="V174" s="7">
        <f>'報告シート（AIG損保)'!F174</f>
        <v>2</v>
      </c>
      <c r="W174" s="8">
        <f>'報告シート（AIG損保)'!G174</f>
        <v>1</v>
      </c>
      <c r="X174" s="147" t="s">
        <v>532</v>
      </c>
      <c r="Y174" s="18">
        <f t="shared" si="20"/>
        <v>5</v>
      </c>
      <c r="Z174" s="7">
        <f>'報告シート（AIG損保)'!J174</f>
        <v>4</v>
      </c>
      <c r="AA174" s="8">
        <f>'報告シート（AIG損保)'!K174</f>
        <v>1</v>
      </c>
      <c r="AB174" s="152" t="s">
        <v>532</v>
      </c>
      <c r="AC174" s="64">
        <f t="shared" si="26"/>
        <v>0</v>
      </c>
      <c r="AD174" s="7">
        <f>'報告シート（アフラック）'!F174</f>
        <v>0</v>
      </c>
      <c r="AE174" s="7">
        <f>'報告シート（アフラック）'!G174</f>
        <v>0</v>
      </c>
      <c r="AF174" s="156" t="s">
        <v>532</v>
      </c>
      <c r="AG174" s="64">
        <f t="shared" si="21"/>
        <v>81</v>
      </c>
      <c r="AH174" s="24">
        <f t="shared" si="22"/>
        <v>21</v>
      </c>
      <c r="AI174" s="9">
        <f>'報告シート（アフラック）'!K174</f>
        <v>77</v>
      </c>
      <c r="AJ174" s="21">
        <f>'報告シート（アフラック）'!L174</f>
        <v>21</v>
      </c>
      <c r="AK174" s="7">
        <f>'報告シート（アフラック）'!M174</f>
        <v>4</v>
      </c>
      <c r="AL174" s="24">
        <f>'報告シート（アフラック）'!N174</f>
        <v>0</v>
      </c>
      <c r="AM174" s="160" t="s">
        <v>532</v>
      </c>
      <c r="AN174" s="161" t="s">
        <v>532</v>
      </c>
      <c r="AO174" s="6"/>
    </row>
    <row r="175" spans="1:41" x14ac:dyDescent="0.4">
      <c r="A175" s="48" t="s">
        <v>449</v>
      </c>
      <c r="B175" s="49" t="s">
        <v>173</v>
      </c>
      <c r="C175" s="50">
        <f t="shared" si="18"/>
        <v>3</v>
      </c>
      <c r="D175" s="51">
        <f t="shared" si="19"/>
        <v>46</v>
      </c>
      <c r="E175" s="36">
        <f t="shared" si="23"/>
        <v>0</v>
      </c>
      <c r="F175" s="24">
        <f>'報告シート（大同生命）'!F175</f>
        <v>0</v>
      </c>
      <c r="G175" s="7">
        <f>'報告シート（大同生命）'!G175</f>
        <v>0</v>
      </c>
      <c r="H175" s="24">
        <f>'報告シート（大同生命）'!H175</f>
        <v>0</v>
      </c>
      <c r="I175" s="7">
        <f>'報告シート（大同生命）'!I175</f>
        <v>0</v>
      </c>
      <c r="J175" s="24">
        <f>'報告シート（大同生命）'!J175</f>
        <v>0</v>
      </c>
      <c r="K175" s="10">
        <f>'報告シート（大同生命）'!K175</f>
        <v>0</v>
      </c>
      <c r="L175" s="24">
        <f>'報告シート（大同生命）'!L175</f>
        <v>0</v>
      </c>
      <c r="M175" s="78">
        <f t="shared" si="24"/>
        <v>9</v>
      </c>
      <c r="N175" s="24">
        <f>'報告シート（大同生命）'!N175</f>
        <v>0</v>
      </c>
      <c r="O175" s="7">
        <f>'報告シート（大同生命）'!O175</f>
        <v>9</v>
      </c>
      <c r="P175" s="24">
        <f>'報告シート（大同生命）'!P175</f>
        <v>0</v>
      </c>
      <c r="Q175" s="7">
        <f>'報告シート（大同生命）'!Q175</f>
        <v>0</v>
      </c>
      <c r="R175" s="24">
        <f>'報告シート（大同生命）'!R175</f>
        <v>0</v>
      </c>
      <c r="S175" s="10">
        <f>'報告シート（大同生命）'!S175</f>
        <v>0</v>
      </c>
      <c r="T175" s="84">
        <f>'報告シート（大同生命）'!T175</f>
        <v>0</v>
      </c>
      <c r="U175" s="70">
        <f t="shared" si="25"/>
        <v>0</v>
      </c>
      <c r="V175" s="7">
        <f>'報告シート（AIG損保)'!F175</f>
        <v>0</v>
      </c>
      <c r="W175" s="8">
        <f>'報告シート（AIG損保)'!G175</f>
        <v>0</v>
      </c>
      <c r="X175" s="147" t="s">
        <v>532</v>
      </c>
      <c r="Y175" s="18">
        <f t="shared" si="20"/>
        <v>2</v>
      </c>
      <c r="Z175" s="7">
        <f>'報告シート（AIG損保)'!J175</f>
        <v>2</v>
      </c>
      <c r="AA175" s="8">
        <f>'報告シート（AIG損保)'!K175</f>
        <v>0</v>
      </c>
      <c r="AB175" s="152" t="s">
        <v>532</v>
      </c>
      <c r="AC175" s="64">
        <f t="shared" si="26"/>
        <v>3</v>
      </c>
      <c r="AD175" s="7">
        <f>'報告シート（アフラック）'!F175</f>
        <v>3</v>
      </c>
      <c r="AE175" s="7">
        <f>'報告シート（アフラック）'!G175</f>
        <v>0</v>
      </c>
      <c r="AF175" s="156" t="s">
        <v>532</v>
      </c>
      <c r="AG175" s="64">
        <f t="shared" si="21"/>
        <v>35</v>
      </c>
      <c r="AH175" s="24">
        <f t="shared" si="22"/>
        <v>11</v>
      </c>
      <c r="AI175" s="9">
        <f>'報告シート（アフラック）'!K175</f>
        <v>31</v>
      </c>
      <c r="AJ175" s="21">
        <f>'報告シート（アフラック）'!L175</f>
        <v>9</v>
      </c>
      <c r="AK175" s="7">
        <f>'報告シート（アフラック）'!M175</f>
        <v>4</v>
      </c>
      <c r="AL175" s="24">
        <f>'報告シート（アフラック）'!N175</f>
        <v>2</v>
      </c>
      <c r="AM175" s="160" t="s">
        <v>532</v>
      </c>
      <c r="AN175" s="161" t="s">
        <v>532</v>
      </c>
      <c r="AO175" s="6"/>
    </row>
    <row r="176" spans="1:41" x14ac:dyDescent="0.4">
      <c r="A176" s="48" t="s">
        <v>449</v>
      </c>
      <c r="B176" s="49" t="s">
        <v>174</v>
      </c>
      <c r="C176" s="50">
        <f t="shared" si="18"/>
        <v>12</v>
      </c>
      <c r="D176" s="51">
        <f t="shared" si="19"/>
        <v>164</v>
      </c>
      <c r="E176" s="36">
        <f t="shared" si="23"/>
        <v>3</v>
      </c>
      <c r="F176" s="24">
        <f>'報告シート（大同生命）'!F176</f>
        <v>0</v>
      </c>
      <c r="G176" s="7">
        <f>'報告シート（大同生命）'!G176</f>
        <v>2</v>
      </c>
      <c r="H176" s="24">
        <f>'報告シート（大同生命）'!H176</f>
        <v>0</v>
      </c>
      <c r="I176" s="7">
        <f>'報告シート（大同生命）'!I176</f>
        <v>1</v>
      </c>
      <c r="J176" s="24">
        <f>'報告シート（大同生命）'!J176</f>
        <v>0</v>
      </c>
      <c r="K176" s="10">
        <f>'報告シート（大同生命）'!K176</f>
        <v>0</v>
      </c>
      <c r="L176" s="24">
        <f>'報告シート（大同生命）'!L176</f>
        <v>0</v>
      </c>
      <c r="M176" s="78">
        <f t="shared" si="24"/>
        <v>31</v>
      </c>
      <c r="N176" s="24">
        <f>'報告シート（大同生命）'!N176</f>
        <v>1</v>
      </c>
      <c r="O176" s="7">
        <f>'報告シート（大同生命）'!O176</f>
        <v>24</v>
      </c>
      <c r="P176" s="24">
        <f>'報告シート（大同生命）'!P176</f>
        <v>1</v>
      </c>
      <c r="Q176" s="7">
        <f>'報告シート（大同生命）'!Q176</f>
        <v>7</v>
      </c>
      <c r="R176" s="24">
        <f>'報告シート（大同生命）'!R176</f>
        <v>0</v>
      </c>
      <c r="S176" s="10">
        <f>'報告シート（大同生命）'!S176</f>
        <v>0</v>
      </c>
      <c r="T176" s="84">
        <f>'報告シート（大同生命）'!T176</f>
        <v>0</v>
      </c>
      <c r="U176" s="70">
        <f t="shared" si="25"/>
        <v>5</v>
      </c>
      <c r="V176" s="7">
        <f>'報告シート（AIG損保)'!F176</f>
        <v>1</v>
      </c>
      <c r="W176" s="8">
        <f>'報告シート（AIG損保)'!G176</f>
        <v>4</v>
      </c>
      <c r="X176" s="147" t="s">
        <v>532</v>
      </c>
      <c r="Y176" s="18">
        <f t="shared" si="20"/>
        <v>23</v>
      </c>
      <c r="Z176" s="7">
        <f>'報告シート（AIG損保)'!J176</f>
        <v>19</v>
      </c>
      <c r="AA176" s="8">
        <f>'報告シート（AIG損保)'!K176</f>
        <v>4</v>
      </c>
      <c r="AB176" s="152" t="s">
        <v>532</v>
      </c>
      <c r="AC176" s="64">
        <f t="shared" si="26"/>
        <v>4</v>
      </c>
      <c r="AD176" s="7">
        <f>'報告シート（アフラック）'!F176</f>
        <v>3</v>
      </c>
      <c r="AE176" s="7">
        <f>'報告シート（アフラック）'!G176</f>
        <v>1</v>
      </c>
      <c r="AF176" s="156" t="s">
        <v>532</v>
      </c>
      <c r="AG176" s="64">
        <f t="shared" si="21"/>
        <v>110</v>
      </c>
      <c r="AH176" s="24">
        <f t="shared" si="22"/>
        <v>44</v>
      </c>
      <c r="AI176" s="9">
        <f>'報告シート（アフラック）'!K176</f>
        <v>90</v>
      </c>
      <c r="AJ176" s="21">
        <f>'報告シート（アフラック）'!L176</f>
        <v>44</v>
      </c>
      <c r="AK176" s="7">
        <f>'報告シート（アフラック）'!M176</f>
        <v>20</v>
      </c>
      <c r="AL176" s="24">
        <f>'報告シート（アフラック）'!N176</f>
        <v>0</v>
      </c>
      <c r="AM176" s="160" t="s">
        <v>532</v>
      </c>
      <c r="AN176" s="161" t="s">
        <v>532</v>
      </c>
      <c r="AO176" s="6"/>
    </row>
    <row r="177" spans="1:41" x14ac:dyDescent="0.4">
      <c r="A177" s="48" t="s">
        <v>449</v>
      </c>
      <c r="B177" s="49" t="s">
        <v>175</v>
      </c>
      <c r="C177" s="50">
        <f t="shared" si="18"/>
        <v>5</v>
      </c>
      <c r="D177" s="51">
        <f t="shared" si="19"/>
        <v>25</v>
      </c>
      <c r="E177" s="36">
        <f t="shared" si="23"/>
        <v>2</v>
      </c>
      <c r="F177" s="24">
        <f>'報告シート（大同生命）'!F177</f>
        <v>0</v>
      </c>
      <c r="G177" s="7">
        <f>'報告シート（大同生命）'!G177</f>
        <v>2</v>
      </c>
      <c r="H177" s="24">
        <f>'報告シート（大同生命）'!H177</f>
        <v>0</v>
      </c>
      <c r="I177" s="7">
        <f>'報告シート（大同生命）'!I177</f>
        <v>0</v>
      </c>
      <c r="J177" s="24">
        <f>'報告シート（大同生命）'!J177</f>
        <v>0</v>
      </c>
      <c r="K177" s="10">
        <f>'報告シート（大同生命）'!K177</f>
        <v>0</v>
      </c>
      <c r="L177" s="24">
        <f>'報告シート（大同生命）'!L177</f>
        <v>0</v>
      </c>
      <c r="M177" s="78">
        <f t="shared" si="24"/>
        <v>5</v>
      </c>
      <c r="N177" s="24">
        <f>'報告シート（大同生命）'!N177</f>
        <v>0</v>
      </c>
      <c r="O177" s="7">
        <f>'報告シート（大同生命）'!O177</f>
        <v>5</v>
      </c>
      <c r="P177" s="24">
        <f>'報告シート（大同生命）'!P177</f>
        <v>0</v>
      </c>
      <c r="Q177" s="7">
        <f>'報告シート（大同生命）'!Q177</f>
        <v>0</v>
      </c>
      <c r="R177" s="24">
        <f>'報告シート（大同生命）'!R177</f>
        <v>0</v>
      </c>
      <c r="S177" s="10">
        <f>'報告シート（大同生命）'!S177</f>
        <v>0</v>
      </c>
      <c r="T177" s="84">
        <f>'報告シート（大同生命）'!T177</f>
        <v>0</v>
      </c>
      <c r="U177" s="70">
        <f t="shared" si="25"/>
        <v>1</v>
      </c>
      <c r="V177" s="7">
        <f>'報告シート（AIG損保)'!F177</f>
        <v>1</v>
      </c>
      <c r="W177" s="8">
        <f>'報告シート（AIG損保)'!G177</f>
        <v>0</v>
      </c>
      <c r="X177" s="147" t="s">
        <v>532</v>
      </c>
      <c r="Y177" s="18">
        <f t="shared" si="20"/>
        <v>6</v>
      </c>
      <c r="Z177" s="7">
        <f>'報告シート（AIG損保)'!J177</f>
        <v>6</v>
      </c>
      <c r="AA177" s="8">
        <f>'報告シート（AIG損保)'!K177</f>
        <v>0</v>
      </c>
      <c r="AB177" s="152" t="s">
        <v>532</v>
      </c>
      <c r="AC177" s="64">
        <f t="shared" si="26"/>
        <v>2</v>
      </c>
      <c r="AD177" s="7">
        <f>'報告シート（アフラック）'!F177</f>
        <v>2</v>
      </c>
      <c r="AE177" s="7">
        <f>'報告シート（アフラック）'!G177</f>
        <v>0</v>
      </c>
      <c r="AF177" s="156" t="s">
        <v>532</v>
      </c>
      <c r="AG177" s="64">
        <f t="shared" si="21"/>
        <v>14</v>
      </c>
      <c r="AH177" s="24">
        <f t="shared" si="22"/>
        <v>3</v>
      </c>
      <c r="AI177" s="9">
        <f>'報告シート（アフラック）'!K177</f>
        <v>14</v>
      </c>
      <c r="AJ177" s="21">
        <f>'報告シート（アフラック）'!L177</f>
        <v>3</v>
      </c>
      <c r="AK177" s="7">
        <f>'報告シート（アフラック）'!M177</f>
        <v>0</v>
      </c>
      <c r="AL177" s="24">
        <f>'報告シート（アフラック）'!N177</f>
        <v>0</v>
      </c>
      <c r="AM177" s="160" t="s">
        <v>532</v>
      </c>
      <c r="AN177" s="161" t="s">
        <v>532</v>
      </c>
      <c r="AO177" s="6"/>
    </row>
    <row r="178" spans="1:41" x14ac:dyDescent="0.4">
      <c r="A178" s="48" t="s">
        <v>449</v>
      </c>
      <c r="B178" s="49" t="s">
        <v>176</v>
      </c>
      <c r="C178" s="50">
        <f t="shared" si="18"/>
        <v>4</v>
      </c>
      <c r="D178" s="51">
        <f t="shared" si="19"/>
        <v>60</v>
      </c>
      <c r="E178" s="36">
        <f t="shared" si="23"/>
        <v>1</v>
      </c>
      <c r="F178" s="24">
        <f>'報告シート（大同生命）'!F178</f>
        <v>0</v>
      </c>
      <c r="G178" s="7">
        <f>'報告シート（大同生命）'!G178</f>
        <v>1</v>
      </c>
      <c r="H178" s="24">
        <f>'報告シート（大同生命）'!H178</f>
        <v>0</v>
      </c>
      <c r="I178" s="7">
        <f>'報告シート（大同生命）'!I178</f>
        <v>0</v>
      </c>
      <c r="J178" s="24">
        <f>'報告シート（大同生命）'!J178</f>
        <v>0</v>
      </c>
      <c r="K178" s="10">
        <f>'報告シート（大同生命）'!K178</f>
        <v>0</v>
      </c>
      <c r="L178" s="24">
        <f>'報告シート（大同生命）'!L178</f>
        <v>0</v>
      </c>
      <c r="M178" s="78">
        <f t="shared" si="24"/>
        <v>9</v>
      </c>
      <c r="N178" s="24">
        <f>'報告シート（大同生命）'!N178</f>
        <v>0</v>
      </c>
      <c r="O178" s="7">
        <f>'報告シート（大同生命）'!O178</f>
        <v>9</v>
      </c>
      <c r="P178" s="24">
        <f>'報告シート（大同生命）'!P178</f>
        <v>0</v>
      </c>
      <c r="Q178" s="7">
        <f>'報告シート（大同生命）'!Q178</f>
        <v>0</v>
      </c>
      <c r="R178" s="24">
        <f>'報告シート（大同生命）'!R178</f>
        <v>0</v>
      </c>
      <c r="S178" s="10">
        <f>'報告シート（大同生命）'!S178</f>
        <v>0</v>
      </c>
      <c r="T178" s="84">
        <f>'報告シート（大同生命）'!T178</f>
        <v>0</v>
      </c>
      <c r="U178" s="70">
        <f t="shared" si="25"/>
        <v>1</v>
      </c>
      <c r="V178" s="7">
        <f>'報告シート（AIG損保)'!F178</f>
        <v>0</v>
      </c>
      <c r="W178" s="8">
        <f>'報告シート（AIG損保)'!G178</f>
        <v>1</v>
      </c>
      <c r="X178" s="147" t="s">
        <v>532</v>
      </c>
      <c r="Y178" s="18">
        <f t="shared" si="20"/>
        <v>2</v>
      </c>
      <c r="Z178" s="7">
        <f>'報告シート（AIG損保)'!J178</f>
        <v>1</v>
      </c>
      <c r="AA178" s="8">
        <f>'報告シート（AIG損保)'!K178</f>
        <v>1</v>
      </c>
      <c r="AB178" s="152" t="s">
        <v>532</v>
      </c>
      <c r="AC178" s="64">
        <f t="shared" si="26"/>
        <v>2</v>
      </c>
      <c r="AD178" s="7">
        <f>'報告シート（アフラック）'!F178</f>
        <v>2</v>
      </c>
      <c r="AE178" s="7">
        <f>'報告シート（アフラック）'!G178</f>
        <v>0</v>
      </c>
      <c r="AF178" s="156" t="s">
        <v>532</v>
      </c>
      <c r="AG178" s="64">
        <f t="shared" si="21"/>
        <v>49</v>
      </c>
      <c r="AH178" s="24">
        <f t="shared" si="22"/>
        <v>8</v>
      </c>
      <c r="AI178" s="9">
        <f>'報告シート（アフラック）'!K178</f>
        <v>49</v>
      </c>
      <c r="AJ178" s="21">
        <f>'報告シート（アフラック）'!L178</f>
        <v>8</v>
      </c>
      <c r="AK178" s="7">
        <f>'報告シート（アフラック）'!M178</f>
        <v>0</v>
      </c>
      <c r="AL178" s="24">
        <f>'報告シート（アフラック）'!N178</f>
        <v>0</v>
      </c>
      <c r="AM178" s="160" t="s">
        <v>532</v>
      </c>
      <c r="AN178" s="161" t="s">
        <v>532</v>
      </c>
      <c r="AO178" s="6"/>
    </row>
    <row r="179" spans="1:41" x14ac:dyDescent="0.4">
      <c r="A179" s="48" t="s">
        <v>449</v>
      </c>
      <c r="B179" s="49" t="s">
        <v>177</v>
      </c>
      <c r="C179" s="50">
        <f t="shared" si="18"/>
        <v>8</v>
      </c>
      <c r="D179" s="51">
        <f t="shared" si="19"/>
        <v>97</v>
      </c>
      <c r="E179" s="36">
        <f t="shared" si="23"/>
        <v>0</v>
      </c>
      <c r="F179" s="24">
        <f>'報告シート（大同生命）'!F179</f>
        <v>0</v>
      </c>
      <c r="G179" s="7">
        <f>'報告シート（大同生命）'!G179</f>
        <v>0</v>
      </c>
      <c r="H179" s="24">
        <f>'報告シート（大同生命）'!H179</f>
        <v>0</v>
      </c>
      <c r="I179" s="7">
        <f>'報告シート（大同生命）'!I179</f>
        <v>0</v>
      </c>
      <c r="J179" s="24">
        <f>'報告シート（大同生命）'!J179</f>
        <v>0</v>
      </c>
      <c r="K179" s="10">
        <f>'報告シート（大同生命）'!K179</f>
        <v>0</v>
      </c>
      <c r="L179" s="24">
        <f>'報告シート（大同生命）'!L179</f>
        <v>0</v>
      </c>
      <c r="M179" s="78">
        <f t="shared" si="24"/>
        <v>22</v>
      </c>
      <c r="N179" s="24">
        <f>'報告シート（大同生命）'!N179</f>
        <v>1</v>
      </c>
      <c r="O179" s="7">
        <f>'報告シート（大同生命）'!O179</f>
        <v>22</v>
      </c>
      <c r="P179" s="24">
        <f>'報告シート（大同生命）'!P179</f>
        <v>1</v>
      </c>
      <c r="Q179" s="7">
        <f>'報告シート（大同生命）'!Q179</f>
        <v>0</v>
      </c>
      <c r="R179" s="24">
        <f>'報告シート（大同生命）'!R179</f>
        <v>0</v>
      </c>
      <c r="S179" s="10">
        <f>'報告シート（大同生命）'!S179</f>
        <v>0</v>
      </c>
      <c r="T179" s="84">
        <f>'報告シート（大同生命）'!T179</f>
        <v>0</v>
      </c>
      <c r="U179" s="70">
        <f t="shared" si="25"/>
        <v>3</v>
      </c>
      <c r="V179" s="7">
        <f>'報告シート（AIG損保)'!F179</f>
        <v>1</v>
      </c>
      <c r="W179" s="8">
        <f>'報告シート（AIG損保)'!G179</f>
        <v>2</v>
      </c>
      <c r="X179" s="147" t="s">
        <v>532</v>
      </c>
      <c r="Y179" s="18">
        <f t="shared" si="20"/>
        <v>9</v>
      </c>
      <c r="Z179" s="7">
        <f>'報告シート（AIG損保)'!J179</f>
        <v>6</v>
      </c>
      <c r="AA179" s="8">
        <f>'報告シート（AIG損保)'!K179</f>
        <v>3</v>
      </c>
      <c r="AB179" s="152" t="s">
        <v>532</v>
      </c>
      <c r="AC179" s="64">
        <f t="shared" si="26"/>
        <v>5</v>
      </c>
      <c r="AD179" s="7">
        <f>'報告シート（アフラック）'!F179</f>
        <v>5</v>
      </c>
      <c r="AE179" s="7">
        <f>'報告シート（アフラック）'!G179</f>
        <v>0</v>
      </c>
      <c r="AF179" s="156" t="s">
        <v>532</v>
      </c>
      <c r="AG179" s="64">
        <f t="shared" si="21"/>
        <v>66</v>
      </c>
      <c r="AH179" s="24">
        <f t="shared" si="22"/>
        <v>44</v>
      </c>
      <c r="AI179" s="9">
        <f>'報告シート（アフラック）'!K179</f>
        <v>65</v>
      </c>
      <c r="AJ179" s="21">
        <f>'報告シート（アフラック）'!L179</f>
        <v>44</v>
      </c>
      <c r="AK179" s="7">
        <f>'報告シート（アフラック）'!M179</f>
        <v>1</v>
      </c>
      <c r="AL179" s="24">
        <f>'報告シート（アフラック）'!N179</f>
        <v>0</v>
      </c>
      <c r="AM179" s="160" t="s">
        <v>532</v>
      </c>
      <c r="AN179" s="161" t="s">
        <v>532</v>
      </c>
      <c r="AO179" s="6"/>
    </row>
    <row r="180" spans="1:41" x14ac:dyDescent="0.4">
      <c r="A180" s="48" t="s">
        <v>449</v>
      </c>
      <c r="B180" s="49" t="s">
        <v>178</v>
      </c>
      <c r="C180" s="50">
        <f t="shared" si="18"/>
        <v>17</v>
      </c>
      <c r="D180" s="51">
        <f t="shared" si="19"/>
        <v>209</v>
      </c>
      <c r="E180" s="36">
        <f t="shared" si="23"/>
        <v>6</v>
      </c>
      <c r="F180" s="24">
        <f>'報告シート（大同生命）'!F180</f>
        <v>0</v>
      </c>
      <c r="G180" s="7">
        <f>'報告シート（大同生命）'!G180</f>
        <v>4</v>
      </c>
      <c r="H180" s="24">
        <f>'報告シート（大同生命）'!H180</f>
        <v>0</v>
      </c>
      <c r="I180" s="7">
        <f>'報告シート（大同生命）'!I180</f>
        <v>2</v>
      </c>
      <c r="J180" s="24">
        <f>'報告シート（大同生命）'!J180</f>
        <v>0</v>
      </c>
      <c r="K180" s="10">
        <f>'報告シート（大同生命）'!K180</f>
        <v>0</v>
      </c>
      <c r="L180" s="24">
        <f>'報告シート（大同生命）'!L180</f>
        <v>0</v>
      </c>
      <c r="M180" s="78">
        <f t="shared" si="24"/>
        <v>63</v>
      </c>
      <c r="N180" s="24">
        <f>'報告シート（大同生命）'!N180</f>
        <v>0</v>
      </c>
      <c r="O180" s="7">
        <f>'報告シート（大同生命）'!O180</f>
        <v>52</v>
      </c>
      <c r="P180" s="24">
        <f>'報告シート（大同生命）'!P180</f>
        <v>0</v>
      </c>
      <c r="Q180" s="7">
        <f>'報告シート（大同生命）'!Q180</f>
        <v>11</v>
      </c>
      <c r="R180" s="24">
        <f>'報告シート（大同生命）'!R180</f>
        <v>0</v>
      </c>
      <c r="S180" s="10">
        <f>'報告シート（大同生命）'!S180</f>
        <v>0</v>
      </c>
      <c r="T180" s="84">
        <f>'報告シート（大同生命）'!T180</f>
        <v>0</v>
      </c>
      <c r="U180" s="70">
        <f t="shared" si="25"/>
        <v>9</v>
      </c>
      <c r="V180" s="7">
        <f>'報告シート（AIG損保)'!F180</f>
        <v>8</v>
      </c>
      <c r="W180" s="8">
        <f>'報告シート（AIG損保)'!G180</f>
        <v>1</v>
      </c>
      <c r="X180" s="147" t="s">
        <v>532</v>
      </c>
      <c r="Y180" s="18">
        <f t="shared" si="20"/>
        <v>22</v>
      </c>
      <c r="Z180" s="7">
        <f>'報告シート（AIG損保)'!J180</f>
        <v>21</v>
      </c>
      <c r="AA180" s="8">
        <f>'報告シート（AIG損保)'!K180</f>
        <v>1</v>
      </c>
      <c r="AB180" s="152" t="s">
        <v>532</v>
      </c>
      <c r="AC180" s="64">
        <f t="shared" si="26"/>
        <v>2</v>
      </c>
      <c r="AD180" s="7">
        <f>'報告シート（アフラック）'!F180</f>
        <v>2</v>
      </c>
      <c r="AE180" s="7">
        <f>'報告シート（アフラック）'!G180</f>
        <v>0</v>
      </c>
      <c r="AF180" s="156" t="s">
        <v>532</v>
      </c>
      <c r="AG180" s="64">
        <f t="shared" si="21"/>
        <v>124</v>
      </c>
      <c r="AH180" s="24">
        <f t="shared" si="22"/>
        <v>18</v>
      </c>
      <c r="AI180" s="9">
        <f>'報告シート（アフラック）'!K180</f>
        <v>118</v>
      </c>
      <c r="AJ180" s="21">
        <f>'報告シート（アフラック）'!L180</f>
        <v>18</v>
      </c>
      <c r="AK180" s="7">
        <f>'報告シート（アフラック）'!M180</f>
        <v>6</v>
      </c>
      <c r="AL180" s="24">
        <f>'報告シート（アフラック）'!N180</f>
        <v>0</v>
      </c>
      <c r="AM180" s="160" t="s">
        <v>532</v>
      </c>
      <c r="AN180" s="161" t="s">
        <v>532</v>
      </c>
      <c r="AO180" s="6"/>
    </row>
    <row r="181" spans="1:41" x14ac:dyDescent="0.4">
      <c r="A181" s="48" t="s">
        <v>449</v>
      </c>
      <c r="B181" s="49" t="s">
        <v>179</v>
      </c>
      <c r="C181" s="50">
        <f t="shared" si="18"/>
        <v>12</v>
      </c>
      <c r="D181" s="51">
        <f t="shared" si="19"/>
        <v>137</v>
      </c>
      <c r="E181" s="36">
        <f t="shared" si="23"/>
        <v>1</v>
      </c>
      <c r="F181" s="24">
        <f>'報告シート（大同生命）'!F181</f>
        <v>0</v>
      </c>
      <c r="G181" s="7">
        <f>'報告シート（大同生命）'!G181</f>
        <v>0</v>
      </c>
      <c r="H181" s="24">
        <f>'報告シート（大同生命）'!H181</f>
        <v>0</v>
      </c>
      <c r="I181" s="7">
        <f>'報告シート（大同生命）'!I181</f>
        <v>1</v>
      </c>
      <c r="J181" s="24">
        <f>'報告シート（大同生命）'!J181</f>
        <v>0</v>
      </c>
      <c r="K181" s="10">
        <f>'報告シート（大同生命）'!K181</f>
        <v>0</v>
      </c>
      <c r="L181" s="24">
        <f>'報告シート（大同生命）'!L181</f>
        <v>0</v>
      </c>
      <c r="M181" s="78">
        <f t="shared" si="24"/>
        <v>51</v>
      </c>
      <c r="N181" s="24">
        <f>'報告シート（大同生命）'!N181</f>
        <v>1</v>
      </c>
      <c r="O181" s="7">
        <f>'報告シート（大同生命）'!O181</f>
        <v>50</v>
      </c>
      <c r="P181" s="24">
        <f>'報告シート（大同生命）'!P181</f>
        <v>1</v>
      </c>
      <c r="Q181" s="7">
        <f>'報告シート（大同生命）'!Q181</f>
        <v>1</v>
      </c>
      <c r="R181" s="24">
        <f>'報告シート（大同生命）'!R181</f>
        <v>0</v>
      </c>
      <c r="S181" s="10">
        <f>'報告シート（大同生命）'!S181</f>
        <v>0</v>
      </c>
      <c r="T181" s="84">
        <f>'報告シート（大同生命）'!T181</f>
        <v>0</v>
      </c>
      <c r="U181" s="70">
        <f t="shared" si="25"/>
        <v>9</v>
      </c>
      <c r="V181" s="7">
        <f>'報告シート（AIG損保)'!F181</f>
        <v>7</v>
      </c>
      <c r="W181" s="8">
        <f>'報告シート（AIG損保)'!G181</f>
        <v>2</v>
      </c>
      <c r="X181" s="147" t="s">
        <v>532</v>
      </c>
      <c r="Y181" s="18">
        <f t="shared" si="20"/>
        <v>20</v>
      </c>
      <c r="Z181" s="7">
        <f>'報告シート（AIG損保)'!J181</f>
        <v>18</v>
      </c>
      <c r="AA181" s="8">
        <f>'報告シート（AIG損保)'!K181</f>
        <v>2</v>
      </c>
      <c r="AB181" s="152" t="s">
        <v>532</v>
      </c>
      <c r="AC181" s="64">
        <f t="shared" si="26"/>
        <v>2</v>
      </c>
      <c r="AD181" s="7">
        <f>'報告シート（アフラック）'!F181</f>
        <v>1</v>
      </c>
      <c r="AE181" s="7">
        <f>'報告シート（アフラック）'!G181</f>
        <v>1</v>
      </c>
      <c r="AF181" s="156" t="s">
        <v>532</v>
      </c>
      <c r="AG181" s="64">
        <f t="shared" si="21"/>
        <v>66</v>
      </c>
      <c r="AH181" s="24">
        <f t="shared" si="22"/>
        <v>8</v>
      </c>
      <c r="AI181" s="9">
        <f>'報告シート（アフラック）'!K181</f>
        <v>61</v>
      </c>
      <c r="AJ181" s="21">
        <f>'報告シート（アフラック）'!L181</f>
        <v>8</v>
      </c>
      <c r="AK181" s="7">
        <f>'報告シート（アフラック）'!M181</f>
        <v>5</v>
      </c>
      <c r="AL181" s="24">
        <f>'報告シート（アフラック）'!N181</f>
        <v>0</v>
      </c>
      <c r="AM181" s="160" t="s">
        <v>532</v>
      </c>
      <c r="AN181" s="161" t="s">
        <v>532</v>
      </c>
      <c r="AO181" s="6"/>
    </row>
    <row r="182" spans="1:41" x14ac:dyDescent="0.4">
      <c r="A182" s="48" t="s">
        <v>449</v>
      </c>
      <c r="B182" s="49" t="s">
        <v>180</v>
      </c>
      <c r="C182" s="50">
        <f t="shared" si="18"/>
        <v>3</v>
      </c>
      <c r="D182" s="51">
        <f t="shared" si="19"/>
        <v>32</v>
      </c>
      <c r="E182" s="36">
        <f t="shared" si="23"/>
        <v>2</v>
      </c>
      <c r="F182" s="24">
        <f>'報告シート（大同生命）'!F182</f>
        <v>0</v>
      </c>
      <c r="G182" s="7">
        <f>'報告シート（大同生命）'!G182</f>
        <v>2</v>
      </c>
      <c r="H182" s="24">
        <f>'報告シート（大同生命）'!H182</f>
        <v>0</v>
      </c>
      <c r="I182" s="7">
        <f>'報告シート（大同生命）'!I182</f>
        <v>0</v>
      </c>
      <c r="J182" s="24">
        <f>'報告シート（大同生命）'!J182</f>
        <v>0</v>
      </c>
      <c r="K182" s="10">
        <f>'報告シート（大同生命）'!K182</f>
        <v>0</v>
      </c>
      <c r="L182" s="24">
        <f>'報告シート（大同生命）'!L182</f>
        <v>0</v>
      </c>
      <c r="M182" s="78">
        <f t="shared" si="24"/>
        <v>16</v>
      </c>
      <c r="N182" s="24">
        <f>'報告シート（大同生命）'!N182</f>
        <v>0</v>
      </c>
      <c r="O182" s="7">
        <f>'報告シート（大同生命）'!O182</f>
        <v>16</v>
      </c>
      <c r="P182" s="24">
        <f>'報告シート（大同生命）'!P182</f>
        <v>0</v>
      </c>
      <c r="Q182" s="7">
        <f>'報告シート（大同生命）'!Q182</f>
        <v>0</v>
      </c>
      <c r="R182" s="24">
        <f>'報告シート（大同生命）'!R182</f>
        <v>0</v>
      </c>
      <c r="S182" s="10">
        <f>'報告シート（大同生命）'!S182</f>
        <v>0</v>
      </c>
      <c r="T182" s="84">
        <f>'報告シート（大同生命）'!T182</f>
        <v>0</v>
      </c>
      <c r="U182" s="70">
        <f t="shared" si="25"/>
        <v>1</v>
      </c>
      <c r="V182" s="7">
        <f>'報告シート（AIG損保)'!F182</f>
        <v>1</v>
      </c>
      <c r="W182" s="8">
        <f>'報告シート（AIG損保)'!G182</f>
        <v>0</v>
      </c>
      <c r="X182" s="147" t="s">
        <v>532</v>
      </c>
      <c r="Y182" s="18">
        <f t="shared" si="20"/>
        <v>1</v>
      </c>
      <c r="Z182" s="7">
        <f>'報告シート（AIG損保)'!J182</f>
        <v>1</v>
      </c>
      <c r="AA182" s="8">
        <f>'報告シート（AIG損保)'!K182</f>
        <v>0</v>
      </c>
      <c r="AB182" s="152" t="s">
        <v>532</v>
      </c>
      <c r="AC182" s="64">
        <f t="shared" si="26"/>
        <v>0</v>
      </c>
      <c r="AD182" s="7">
        <f>'報告シート（アフラック）'!F182</f>
        <v>0</v>
      </c>
      <c r="AE182" s="7">
        <f>'報告シート（アフラック）'!G182</f>
        <v>0</v>
      </c>
      <c r="AF182" s="156" t="s">
        <v>532</v>
      </c>
      <c r="AG182" s="64">
        <f t="shared" si="21"/>
        <v>15</v>
      </c>
      <c r="AH182" s="24">
        <f t="shared" si="22"/>
        <v>1</v>
      </c>
      <c r="AI182" s="9">
        <f>'報告シート（アフラック）'!K182</f>
        <v>15</v>
      </c>
      <c r="AJ182" s="21">
        <f>'報告シート（アフラック）'!L182</f>
        <v>1</v>
      </c>
      <c r="AK182" s="7">
        <f>'報告シート（アフラック）'!M182</f>
        <v>0</v>
      </c>
      <c r="AL182" s="24">
        <f>'報告シート（アフラック）'!N182</f>
        <v>0</v>
      </c>
      <c r="AM182" s="160" t="s">
        <v>532</v>
      </c>
      <c r="AN182" s="161" t="s">
        <v>532</v>
      </c>
      <c r="AO182" s="6"/>
    </row>
    <row r="183" spans="1:41" x14ac:dyDescent="0.4">
      <c r="A183" s="48" t="s">
        <v>449</v>
      </c>
      <c r="B183" s="49" t="s">
        <v>181</v>
      </c>
      <c r="C183" s="50">
        <f t="shared" si="18"/>
        <v>5</v>
      </c>
      <c r="D183" s="51">
        <f t="shared" si="19"/>
        <v>95</v>
      </c>
      <c r="E183" s="36">
        <f t="shared" si="23"/>
        <v>1</v>
      </c>
      <c r="F183" s="24">
        <f>'報告シート（大同生命）'!F183</f>
        <v>0</v>
      </c>
      <c r="G183" s="7">
        <f>'報告シート（大同生命）'!G183</f>
        <v>1</v>
      </c>
      <c r="H183" s="24">
        <f>'報告シート（大同生命）'!H183</f>
        <v>0</v>
      </c>
      <c r="I183" s="7">
        <f>'報告シート（大同生命）'!I183</f>
        <v>0</v>
      </c>
      <c r="J183" s="24">
        <f>'報告シート（大同生命）'!J183</f>
        <v>0</v>
      </c>
      <c r="K183" s="10">
        <f>'報告シート（大同生命）'!K183</f>
        <v>0</v>
      </c>
      <c r="L183" s="24">
        <f>'報告シート（大同生命）'!L183</f>
        <v>0</v>
      </c>
      <c r="M183" s="78">
        <f t="shared" si="24"/>
        <v>20</v>
      </c>
      <c r="N183" s="24">
        <f>'報告シート（大同生命）'!N183</f>
        <v>0</v>
      </c>
      <c r="O183" s="7">
        <f>'報告シート（大同生命）'!O183</f>
        <v>19</v>
      </c>
      <c r="P183" s="24">
        <f>'報告シート（大同生命）'!P183</f>
        <v>0</v>
      </c>
      <c r="Q183" s="7">
        <f>'報告シート（大同生命）'!Q183</f>
        <v>1</v>
      </c>
      <c r="R183" s="24">
        <f>'報告シート（大同生命）'!R183</f>
        <v>0</v>
      </c>
      <c r="S183" s="10">
        <f>'報告シート（大同生命）'!S183</f>
        <v>0</v>
      </c>
      <c r="T183" s="84">
        <f>'報告シート（大同生命）'!T183</f>
        <v>0</v>
      </c>
      <c r="U183" s="70">
        <f t="shared" si="25"/>
        <v>4</v>
      </c>
      <c r="V183" s="7">
        <f>'報告シート（AIG損保)'!F183</f>
        <v>4</v>
      </c>
      <c r="W183" s="8">
        <f>'報告シート（AIG損保)'!G183</f>
        <v>0</v>
      </c>
      <c r="X183" s="147" t="s">
        <v>532</v>
      </c>
      <c r="Y183" s="18">
        <f t="shared" si="20"/>
        <v>16</v>
      </c>
      <c r="Z183" s="7">
        <f>'報告シート（AIG損保)'!J183</f>
        <v>16</v>
      </c>
      <c r="AA183" s="8">
        <f>'報告シート（AIG損保)'!K183</f>
        <v>0</v>
      </c>
      <c r="AB183" s="152" t="s">
        <v>532</v>
      </c>
      <c r="AC183" s="64">
        <f t="shared" si="26"/>
        <v>0</v>
      </c>
      <c r="AD183" s="7">
        <f>'報告シート（アフラック）'!F183</f>
        <v>0</v>
      </c>
      <c r="AE183" s="7">
        <f>'報告シート（アフラック）'!G183</f>
        <v>0</v>
      </c>
      <c r="AF183" s="156" t="s">
        <v>532</v>
      </c>
      <c r="AG183" s="64">
        <f t="shared" si="21"/>
        <v>59</v>
      </c>
      <c r="AH183" s="24">
        <f t="shared" si="22"/>
        <v>0</v>
      </c>
      <c r="AI183" s="9">
        <f>'報告シート（アフラック）'!K183</f>
        <v>59</v>
      </c>
      <c r="AJ183" s="21">
        <f>'報告シート（アフラック）'!L183</f>
        <v>0</v>
      </c>
      <c r="AK183" s="7">
        <f>'報告シート（アフラック）'!M183</f>
        <v>0</v>
      </c>
      <c r="AL183" s="24">
        <f>'報告シート（アフラック）'!N183</f>
        <v>0</v>
      </c>
      <c r="AM183" s="160" t="s">
        <v>532</v>
      </c>
      <c r="AN183" s="161" t="s">
        <v>532</v>
      </c>
      <c r="AO183" s="6"/>
    </row>
    <row r="184" spans="1:41" x14ac:dyDescent="0.4">
      <c r="A184" s="48" t="s">
        <v>450</v>
      </c>
      <c r="B184" s="49" t="s">
        <v>182</v>
      </c>
      <c r="C184" s="50">
        <f t="shared" si="18"/>
        <v>52</v>
      </c>
      <c r="D184" s="51">
        <f t="shared" si="19"/>
        <v>366</v>
      </c>
      <c r="E184" s="36">
        <f t="shared" si="23"/>
        <v>11</v>
      </c>
      <c r="F184" s="24">
        <f>'報告シート（大同生命）'!F184</f>
        <v>0</v>
      </c>
      <c r="G184" s="7">
        <f>'報告シート（大同生命）'!G184</f>
        <v>5</v>
      </c>
      <c r="H184" s="24">
        <f>'報告シート（大同生命）'!H184</f>
        <v>0</v>
      </c>
      <c r="I184" s="7">
        <f>'報告シート（大同生命）'!I184</f>
        <v>6</v>
      </c>
      <c r="J184" s="24">
        <f>'報告シート（大同生命）'!J184</f>
        <v>0</v>
      </c>
      <c r="K184" s="10">
        <f>'報告シート（大同生命）'!K184</f>
        <v>0</v>
      </c>
      <c r="L184" s="24">
        <f>'報告シート（大同生命）'!L184</f>
        <v>0</v>
      </c>
      <c r="M184" s="78">
        <f t="shared" si="24"/>
        <v>125</v>
      </c>
      <c r="N184" s="24">
        <f>'報告シート（大同生命）'!N184</f>
        <v>3</v>
      </c>
      <c r="O184" s="7">
        <f>'報告シート（大同生命）'!O184</f>
        <v>103</v>
      </c>
      <c r="P184" s="24">
        <f>'報告シート（大同生命）'!P184</f>
        <v>3</v>
      </c>
      <c r="Q184" s="7">
        <f>'報告シート（大同生命）'!Q184</f>
        <v>22</v>
      </c>
      <c r="R184" s="24">
        <f>'報告シート（大同生命）'!R184</f>
        <v>0</v>
      </c>
      <c r="S184" s="10">
        <f>'報告シート（大同生命）'!S184</f>
        <v>0</v>
      </c>
      <c r="T184" s="84">
        <f>'報告シート（大同生命）'!T184</f>
        <v>0</v>
      </c>
      <c r="U184" s="70">
        <f t="shared" si="25"/>
        <v>31</v>
      </c>
      <c r="V184" s="7">
        <f>'報告シート（AIG損保)'!F184</f>
        <v>25</v>
      </c>
      <c r="W184" s="8">
        <f>'報告シート（AIG損保)'!G184</f>
        <v>6</v>
      </c>
      <c r="X184" s="147" t="s">
        <v>532</v>
      </c>
      <c r="Y184" s="18">
        <f t="shared" si="20"/>
        <v>125</v>
      </c>
      <c r="Z184" s="7">
        <f>'報告シート（AIG損保)'!J184</f>
        <v>119</v>
      </c>
      <c r="AA184" s="8">
        <f>'報告シート（AIG損保)'!K184</f>
        <v>6</v>
      </c>
      <c r="AB184" s="152" t="s">
        <v>532</v>
      </c>
      <c r="AC184" s="64">
        <f t="shared" si="26"/>
        <v>10</v>
      </c>
      <c r="AD184" s="7">
        <f>'報告シート（アフラック）'!F184</f>
        <v>4</v>
      </c>
      <c r="AE184" s="7">
        <f>'報告シート（アフラック）'!G184</f>
        <v>6</v>
      </c>
      <c r="AF184" s="156" t="s">
        <v>532</v>
      </c>
      <c r="AG184" s="64">
        <f t="shared" si="21"/>
        <v>116</v>
      </c>
      <c r="AH184" s="24">
        <f t="shared" si="22"/>
        <v>11</v>
      </c>
      <c r="AI184" s="9">
        <f>'報告シート（アフラック）'!K184</f>
        <v>97</v>
      </c>
      <c r="AJ184" s="21">
        <f>'報告シート（アフラック）'!L184</f>
        <v>11</v>
      </c>
      <c r="AK184" s="7">
        <f>'報告シート（アフラック）'!M184</f>
        <v>19</v>
      </c>
      <c r="AL184" s="24">
        <f>'報告シート（アフラック）'!N184</f>
        <v>0</v>
      </c>
      <c r="AM184" s="160" t="s">
        <v>532</v>
      </c>
      <c r="AN184" s="161" t="s">
        <v>532</v>
      </c>
      <c r="AO184" s="6"/>
    </row>
    <row r="185" spans="1:41" x14ac:dyDescent="0.4">
      <c r="A185" s="48" t="s">
        <v>450</v>
      </c>
      <c r="B185" s="49" t="s">
        <v>183</v>
      </c>
      <c r="C185" s="50">
        <f t="shared" si="18"/>
        <v>47</v>
      </c>
      <c r="D185" s="51">
        <f t="shared" si="19"/>
        <v>307</v>
      </c>
      <c r="E185" s="36">
        <f t="shared" si="23"/>
        <v>12</v>
      </c>
      <c r="F185" s="24">
        <f>'報告シート（大同生命）'!F185</f>
        <v>0</v>
      </c>
      <c r="G185" s="7">
        <f>'報告シート（大同生命）'!G185</f>
        <v>8</v>
      </c>
      <c r="H185" s="24">
        <f>'報告シート（大同生命）'!H185</f>
        <v>0</v>
      </c>
      <c r="I185" s="7">
        <f>'報告シート（大同生命）'!I185</f>
        <v>4</v>
      </c>
      <c r="J185" s="24">
        <f>'報告シート（大同生命）'!J185</f>
        <v>0</v>
      </c>
      <c r="K185" s="10">
        <f>'報告シート（大同生命）'!K185</f>
        <v>0</v>
      </c>
      <c r="L185" s="24">
        <f>'報告シート（大同生命）'!L185</f>
        <v>0</v>
      </c>
      <c r="M185" s="78">
        <f t="shared" si="24"/>
        <v>142</v>
      </c>
      <c r="N185" s="24">
        <f>'報告シート（大同生命）'!N185</f>
        <v>0</v>
      </c>
      <c r="O185" s="7">
        <f>'報告シート（大同生命）'!O185</f>
        <v>128</v>
      </c>
      <c r="P185" s="24">
        <f>'報告シート（大同生命）'!P185</f>
        <v>0</v>
      </c>
      <c r="Q185" s="7">
        <f>'報告シート（大同生命）'!Q185</f>
        <v>14</v>
      </c>
      <c r="R185" s="24">
        <f>'報告シート（大同生命）'!R185</f>
        <v>0</v>
      </c>
      <c r="S185" s="10">
        <f>'報告シート（大同生命）'!S185</f>
        <v>0</v>
      </c>
      <c r="T185" s="84">
        <f>'報告シート（大同生命）'!T185</f>
        <v>0</v>
      </c>
      <c r="U185" s="70">
        <f t="shared" si="25"/>
        <v>27</v>
      </c>
      <c r="V185" s="7">
        <f>'報告シート（AIG損保)'!F185</f>
        <v>25</v>
      </c>
      <c r="W185" s="8">
        <f>'報告シート（AIG損保)'!G185</f>
        <v>2</v>
      </c>
      <c r="X185" s="147" t="s">
        <v>532</v>
      </c>
      <c r="Y185" s="18">
        <f t="shared" si="20"/>
        <v>82</v>
      </c>
      <c r="Z185" s="7">
        <f>'報告シート（AIG損保)'!J185</f>
        <v>79</v>
      </c>
      <c r="AA185" s="8">
        <f>'報告シート（AIG損保)'!K185</f>
        <v>3</v>
      </c>
      <c r="AB185" s="152" t="s">
        <v>532</v>
      </c>
      <c r="AC185" s="64">
        <f t="shared" si="26"/>
        <v>8</v>
      </c>
      <c r="AD185" s="7">
        <f>'報告シート（アフラック）'!F185</f>
        <v>0</v>
      </c>
      <c r="AE185" s="7">
        <f>'報告シート（アフラック）'!G185</f>
        <v>8</v>
      </c>
      <c r="AF185" s="156" t="s">
        <v>532</v>
      </c>
      <c r="AG185" s="64">
        <f t="shared" si="21"/>
        <v>83</v>
      </c>
      <c r="AH185" s="24">
        <f t="shared" si="22"/>
        <v>5</v>
      </c>
      <c r="AI185" s="9">
        <f>'報告シート（アフラック）'!K185</f>
        <v>45</v>
      </c>
      <c r="AJ185" s="21">
        <f>'報告シート（アフラック）'!L185</f>
        <v>4</v>
      </c>
      <c r="AK185" s="7">
        <f>'報告シート（アフラック）'!M185</f>
        <v>38</v>
      </c>
      <c r="AL185" s="24">
        <f>'報告シート（アフラック）'!N185</f>
        <v>1</v>
      </c>
      <c r="AM185" s="160" t="s">
        <v>532</v>
      </c>
      <c r="AN185" s="161" t="s">
        <v>532</v>
      </c>
      <c r="AO185" s="6"/>
    </row>
    <row r="186" spans="1:41" x14ac:dyDescent="0.4">
      <c r="A186" s="48" t="s">
        <v>450</v>
      </c>
      <c r="B186" s="49" t="s">
        <v>184</v>
      </c>
      <c r="C186" s="50">
        <f t="shared" si="18"/>
        <v>29</v>
      </c>
      <c r="D186" s="51">
        <f t="shared" si="19"/>
        <v>217</v>
      </c>
      <c r="E186" s="36">
        <f t="shared" si="23"/>
        <v>9</v>
      </c>
      <c r="F186" s="24">
        <f>'報告シート（大同生命）'!F186</f>
        <v>0</v>
      </c>
      <c r="G186" s="7">
        <f>'報告シート（大同生命）'!G186</f>
        <v>7</v>
      </c>
      <c r="H186" s="24">
        <f>'報告シート（大同生命）'!H186</f>
        <v>0</v>
      </c>
      <c r="I186" s="7">
        <f>'報告シート（大同生命）'!I186</f>
        <v>2</v>
      </c>
      <c r="J186" s="24">
        <f>'報告シート（大同生命）'!J186</f>
        <v>0</v>
      </c>
      <c r="K186" s="10">
        <f>'報告シート（大同生命）'!K186</f>
        <v>0</v>
      </c>
      <c r="L186" s="24">
        <f>'報告シート（大同生命）'!L186</f>
        <v>0</v>
      </c>
      <c r="M186" s="78">
        <f t="shared" si="24"/>
        <v>57</v>
      </c>
      <c r="N186" s="24">
        <f>'報告シート（大同生命）'!N186</f>
        <v>0</v>
      </c>
      <c r="O186" s="7">
        <f>'報告シート（大同生命）'!O186</f>
        <v>42</v>
      </c>
      <c r="P186" s="24">
        <f>'報告シート（大同生命）'!P186</f>
        <v>0</v>
      </c>
      <c r="Q186" s="7">
        <f>'報告シート（大同生命）'!Q186</f>
        <v>15</v>
      </c>
      <c r="R186" s="24">
        <f>'報告シート（大同生命）'!R186</f>
        <v>0</v>
      </c>
      <c r="S186" s="10">
        <f>'報告シート（大同生命）'!S186</f>
        <v>0</v>
      </c>
      <c r="T186" s="84">
        <f>'報告シート（大同生命）'!T186</f>
        <v>0</v>
      </c>
      <c r="U186" s="70">
        <f t="shared" si="25"/>
        <v>12</v>
      </c>
      <c r="V186" s="7">
        <f>'報告シート（AIG損保)'!F186</f>
        <v>11</v>
      </c>
      <c r="W186" s="8">
        <f>'報告シート（AIG損保)'!G186</f>
        <v>1</v>
      </c>
      <c r="X186" s="147" t="s">
        <v>532</v>
      </c>
      <c r="Y186" s="18">
        <f t="shared" si="20"/>
        <v>62</v>
      </c>
      <c r="Z186" s="7">
        <f>'報告シート（AIG損保)'!J186</f>
        <v>61</v>
      </c>
      <c r="AA186" s="8">
        <f>'報告シート（AIG損保)'!K186</f>
        <v>1</v>
      </c>
      <c r="AB186" s="152" t="s">
        <v>532</v>
      </c>
      <c r="AC186" s="64">
        <f t="shared" si="26"/>
        <v>8</v>
      </c>
      <c r="AD186" s="7">
        <f>'報告シート（アフラック）'!F186</f>
        <v>7</v>
      </c>
      <c r="AE186" s="7">
        <f>'報告シート（アフラック）'!G186</f>
        <v>1</v>
      </c>
      <c r="AF186" s="156" t="s">
        <v>532</v>
      </c>
      <c r="AG186" s="64">
        <f t="shared" si="21"/>
        <v>98</v>
      </c>
      <c r="AH186" s="24">
        <f t="shared" si="22"/>
        <v>48</v>
      </c>
      <c r="AI186" s="9">
        <f>'報告シート（アフラック）'!K186</f>
        <v>92</v>
      </c>
      <c r="AJ186" s="21">
        <f>'報告シート（アフラック）'!L186</f>
        <v>48</v>
      </c>
      <c r="AK186" s="7">
        <f>'報告シート（アフラック）'!M186</f>
        <v>6</v>
      </c>
      <c r="AL186" s="24">
        <f>'報告シート（アフラック）'!N186</f>
        <v>0</v>
      </c>
      <c r="AM186" s="160" t="s">
        <v>532</v>
      </c>
      <c r="AN186" s="161" t="s">
        <v>532</v>
      </c>
      <c r="AO186" s="6"/>
    </row>
    <row r="187" spans="1:41" x14ac:dyDescent="0.4">
      <c r="A187" s="48" t="s">
        <v>450</v>
      </c>
      <c r="B187" s="49" t="s">
        <v>185</v>
      </c>
      <c r="C187" s="50">
        <f t="shared" si="18"/>
        <v>19</v>
      </c>
      <c r="D187" s="51">
        <f t="shared" si="19"/>
        <v>122</v>
      </c>
      <c r="E187" s="36">
        <f t="shared" si="23"/>
        <v>9</v>
      </c>
      <c r="F187" s="24">
        <f>'報告シート（大同生命）'!F187</f>
        <v>0</v>
      </c>
      <c r="G187" s="7">
        <f>'報告シート（大同生命）'!G187</f>
        <v>8</v>
      </c>
      <c r="H187" s="24">
        <f>'報告シート（大同生命）'!H187</f>
        <v>0</v>
      </c>
      <c r="I187" s="7">
        <f>'報告シート（大同生命）'!I187</f>
        <v>1</v>
      </c>
      <c r="J187" s="24">
        <f>'報告シート（大同生命）'!J187</f>
        <v>0</v>
      </c>
      <c r="K187" s="10">
        <f>'報告シート（大同生命）'!K187</f>
        <v>0</v>
      </c>
      <c r="L187" s="24">
        <f>'報告シート（大同生命）'!L187</f>
        <v>0</v>
      </c>
      <c r="M187" s="78">
        <f t="shared" si="24"/>
        <v>42</v>
      </c>
      <c r="N187" s="24">
        <f>'報告シート（大同生命）'!N187</f>
        <v>2</v>
      </c>
      <c r="O187" s="7">
        <f>'報告シート（大同生命）'!O187</f>
        <v>37</v>
      </c>
      <c r="P187" s="24">
        <f>'報告シート（大同生命）'!P187</f>
        <v>2</v>
      </c>
      <c r="Q187" s="7">
        <f>'報告シート（大同生命）'!Q187</f>
        <v>5</v>
      </c>
      <c r="R187" s="24">
        <f>'報告シート（大同生命）'!R187</f>
        <v>0</v>
      </c>
      <c r="S187" s="10">
        <f>'報告シート（大同生命）'!S187</f>
        <v>0</v>
      </c>
      <c r="T187" s="84">
        <f>'報告シート（大同生命）'!T187</f>
        <v>0</v>
      </c>
      <c r="U187" s="70">
        <f t="shared" si="25"/>
        <v>5</v>
      </c>
      <c r="V187" s="7">
        <f>'報告シート（AIG損保)'!F187</f>
        <v>2</v>
      </c>
      <c r="W187" s="8">
        <f>'報告シート（AIG損保)'!G187</f>
        <v>3</v>
      </c>
      <c r="X187" s="147" t="s">
        <v>532</v>
      </c>
      <c r="Y187" s="18">
        <f t="shared" si="20"/>
        <v>27</v>
      </c>
      <c r="Z187" s="7">
        <f>'報告シート（AIG損保)'!J187</f>
        <v>25</v>
      </c>
      <c r="AA187" s="8">
        <f>'報告シート（AIG損保)'!K187</f>
        <v>2</v>
      </c>
      <c r="AB187" s="152" t="s">
        <v>532</v>
      </c>
      <c r="AC187" s="64">
        <f t="shared" si="26"/>
        <v>5</v>
      </c>
      <c r="AD187" s="7">
        <f>'報告シート（アフラック）'!F187</f>
        <v>4</v>
      </c>
      <c r="AE187" s="7">
        <f>'報告シート（アフラック）'!G187</f>
        <v>1</v>
      </c>
      <c r="AF187" s="156" t="s">
        <v>532</v>
      </c>
      <c r="AG187" s="64">
        <f t="shared" si="21"/>
        <v>53</v>
      </c>
      <c r="AH187" s="24">
        <f t="shared" si="22"/>
        <v>2</v>
      </c>
      <c r="AI187" s="9">
        <f>'報告シート（アフラック）'!K187</f>
        <v>40</v>
      </c>
      <c r="AJ187" s="21">
        <f>'報告シート（アフラック）'!L187</f>
        <v>2</v>
      </c>
      <c r="AK187" s="7">
        <f>'報告シート（アフラック）'!M187</f>
        <v>13</v>
      </c>
      <c r="AL187" s="24">
        <f>'報告シート（アフラック）'!N187</f>
        <v>0</v>
      </c>
      <c r="AM187" s="160" t="s">
        <v>532</v>
      </c>
      <c r="AN187" s="161" t="s">
        <v>532</v>
      </c>
      <c r="AO187" s="6"/>
    </row>
    <row r="188" spans="1:41" x14ac:dyDescent="0.4">
      <c r="A188" s="48" t="s">
        <v>450</v>
      </c>
      <c r="B188" s="49" t="s">
        <v>186</v>
      </c>
      <c r="C188" s="50">
        <f t="shared" si="18"/>
        <v>34</v>
      </c>
      <c r="D188" s="51">
        <f t="shared" si="19"/>
        <v>177</v>
      </c>
      <c r="E188" s="36">
        <f t="shared" si="23"/>
        <v>21</v>
      </c>
      <c r="F188" s="24">
        <f>'報告シート（大同生命）'!F188</f>
        <v>0</v>
      </c>
      <c r="G188" s="7">
        <f>'報告シート（大同生命）'!G188</f>
        <v>20</v>
      </c>
      <c r="H188" s="24">
        <f>'報告シート（大同生命）'!H188</f>
        <v>0</v>
      </c>
      <c r="I188" s="7">
        <f>'報告シート（大同生命）'!I188</f>
        <v>1</v>
      </c>
      <c r="J188" s="24">
        <f>'報告シート（大同生命）'!J188</f>
        <v>0</v>
      </c>
      <c r="K188" s="10">
        <f>'報告シート（大同生命）'!K188</f>
        <v>0</v>
      </c>
      <c r="L188" s="24">
        <f>'報告シート（大同生命）'!L188</f>
        <v>0</v>
      </c>
      <c r="M188" s="78">
        <f t="shared" si="24"/>
        <v>99</v>
      </c>
      <c r="N188" s="24">
        <f>'報告シート（大同生命）'!N188</f>
        <v>2</v>
      </c>
      <c r="O188" s="7">
        <f>'報告シート（大同生命）'!O188</f>
        <v>97</v>
      </c>
      <c r="P188" s="24">
        <f>'報告シート（大同生命）'!P188</f>
        <v>2</v>
      </c>
      <c r="Q188" s="7">
        <f>'報告シート（大同生命）'!Q188</f>
        <v>2</v>
      </c>
      <c r="R188" s="24">
        <f>'報告シート（大同生命）'!R188</f>
        <v>0</v>
      </c>
      <c r="S188" s="10">
        <f>'報告シート（大同生命）'!S188</f>
        <v>0</v>
      </c>
      <c r="T188" s="84">
        <f>'報告シート（大同生命）'!T188</f>
        <v>0</v>
      </c>
      <c r="U188" s="70">
        <f t="shared" si="25"/>
        <v>9</v>
      </c>
      <c r="V188" s="7">
        <f>'報告シート（AIG損保)'!F188</f>
        <v>6</v>
      </c>
      <c r="W188" s="8">
        <f>'報告シート（AIG損保)'!G188</f>
        <v>3</v>
      </c>
      <c r="X188" s="147" t="s">
        <v>532</v>
      </c>
      <c r="Y188" s="18">
        <f t="shared" si="20"/>
        <v>30</v>
      </c>
      <c r="Z188" s="7">
        <f>'報告シート（AIG損保)'!J188</f>
        <v>27</v>
      </c>
      <c r="AA188" s="8">
        <f>'報告シート（AIG損保)'!K188</f>
        <v>3</v>
      </c>
      <c r="AB188" s="152" t="s">
        <v>532</v>
      </c>
      <c r="AC188" s="64">
        <f t="shared" si="26"/>
        <v>4</v>
      </c>
      <c r="AD188" s="7">
        <f>'報告シート（アフラック）'!F188</f>
        <v>1</v>
      </c>
      <c r="AE188" s="7">
        <f>'報告シート（アフラック）'!G188</f>
        <v>3</v>
      </c>
      <c r="AF188" s="156" t="s">
        <v>532</v>
      </c>
      <c r="AG188" s="64">
        <f t="shared" si="21"/>
        <v>48</v>
      </c>
      <c r="AH188" s="24">
        <f t="shared" si="22"/>
        <v>4</v>
      </c>
      <c r="AI188" s="9">
        <f>'報告シート（アフラック）'!K188</f>
        <v>28</v>
      </c>
      <c r="AJ188" s="21">
        <f>'報告シート（アフラック）'!L188</f>
        <v>4</v>
      </c>
      <c r="AK188" s="7">
        <f>'報告シート（アフラック）'!M188</f>
        <v>20</v>
      </c>
      <c r="AL188" s="24">
        <f>'報告シート（アフラック）'!N188</f>
        <v>0</v>
      </c>
      <c r="AM188" s="160" t="s">
        <v>532</v>
      </c>
      <c r="AN188" s="161" t="s">
        <v>532</v>
      </c>
      <c r="AO188" s="6"/>
    </row>
    <row r="189" spans="1:41" x14ac:dyDescent="0.4">
      <c r="A189" s="48" t="s">
        <v>450</v>
      </c>
      <c r="B189" s="49" t="s">
        <v>187</v>
      </c>
      <c r="C189" s="50">
        <f t="shared" si="18"/>
        <v>7</v>
      </c>
      <c r="D189" s="51">
        <f t="shared" si="19"/>
        <v>67</v>
      </c>
      <c r="E189" s="36">
        <f t="shared" si="23"/>
        <v>2</v>
      </c>
      <c r="F189" s="24">
        <f>'報告シート（大同生命）'!F189</f>
        <v>0</v>
      </c>
      <c r="G189" s="7">
        <f>'報告シート（大同生命）'!G189</f>
        <v>1</v>
      </c>
      <c r="H189" s="24">
        <f>'報告シート（大同生命）'!H189</f>
        <v>0</v>
      </c>
      <c r="I189" s="7">
        <f>'報告シート（大同生命）'!I189</f>
        <v>1</v>
      </c>
      <c r="J189" s="24">
        <f>'報告シート（大同生命）'!J189</f>
        <v>0</v>
      </c>
      <c r="K189" s="10">
        <f>'報告シート（大同生命）'!K189</f>
        <v>0</v>
      </c>
      <c r="L189" s="24">
        <f>'報告シート（大同生命）'!L189</f>
        <v>0</v>
      </c>
      <c r="M189" s="78">
        <f t="shared" si="24"/>
        <v>31</v>
      </c>
      <c r="N189" s="24">
        <f>'報告シート（大同生命）'!N189</f>
        <v>0</v>
      </c>
      <c r="O189" s="7">
        <f>'報告シート（大同生命）'!O189</f>
        <v>30</v>
      </c>
      <c r="P189" s="24">
        <f>'報告シート（大同生命）'!P189</f>
        <v>0</v>
      </c>
      <c r="Q189" s="7">
        <f>'報告シート（大同生命）'!Q189</f>
        <v>1</v>
      </c>
      <c r="R189" s="24">
        <f>'報告シート（大同生命）'!R189</f>
        <v>0</v>
      </c>
      <c r="S189" s="10">
        <f>'報告シート（大同生命）'!S189</f>
        <v>0</v>
      </c>
      <c r="T189" s="84">
        <f>'報告シート（大同生命）'!T189</f>
        <v>0</v>
      </c>
      <c r="U189" s="70">
        <f t="shared" si="25"/>
        <v>3</v>
      </c>
      <c r="V189" s="7">
        <f>'報告シート（AIG損保)'!F189</f>
        <v>2</v>
      </c>
      <c r="W189" s="8">
        <f>'報告シート（AIG損保)'!G189</f>
        <v>1</v>
      </c>
      <c r="X189" s="147" t="s">
        <v>532</v>
      </c>
      <c r="Y189" s="18">
        <f t="shared" si="20"/>
        <v>10</v>
      </c>
      <c r="Z189" s="7">
        <f>'報告シート（AIG損保)'!J189</f>
        <v>9</v>
      </c>
      <c r="AA189" s="8">
        <f>'報告シート（AIG損保)'!K189</f>
        <v>1</v>
      </c>
      <c r="AB189" s="152" t="s">
        <v>532</v>
      </c>
      <c r="AC189" s="64">
        <f t="shared" si="26"/>
        <v>2</v>
      </c>
      <c r="AD189" s="7">
        <f>'報告シート（アフラック）'!F189</f>
        <v>1</v>
      </c>
      <c r="AE189" s="7">
        <f>'報告シート（アフラック）'!G189</f>
        <v>1</v>
      </c>
      <c r="AF189" s="156" t="s">
        <v>532</v>
      </c>
      <c r="AG189" s="64">
        <f t="shared" si="21"/>
        <v>26</v>
      </c>
      <c r="AH189" s="24">
        <f t="shared" si="22"/>
        <v>5</v>
      </c>
      <c r="AI189" s="9">
        <f>'報告シート（アフラック）'!K189</f>
        <v>5</v>
      </c>
      <c r="AJ189" s="21">
        <f>'報告シート（アフラック）'!L189</f>
        <v>2</v>
      </c>
      <c r="AK189" s="7">
        <f>'報告シート（アフラック）'!M189</f>
        <v>21</v>
      </c>
      <c r="AL189" s="24">
        <f>'報告シート（アフラック）'!N189</f>
        <v>3</v>
      </c>
      <c r="AM189" s="160" t="s">
        <v>532</v>
      </c>
      <c r="AN189" s="161" t="s">
        <v>532</v>
      </c>
      <c r="AO189" s="6"/>
    </row>
    <row r="190" spans="1:41" x14ac:dyDescent="0.4">
      <c r="A190" s="48" t="s">
        <v>450</v>
      </c>
      <c r="B190" s="49" t="s">
        <v>188</v>
      </c>
      <c r="C190" s="50">
        <f t="shared" si="18"/>
        <v>14</v>
      </c>
      <c r="D190" s="51">
        <f t="shared" si="19"/>
        <v>102</v>
      </c>
      <c r="E190" s="36">
        <f t="shared" si="23"/>
        <v>8</v>
      </c>
      <c r="F190" s="24">
        <f>'報告シート（大同生命）'!F190</f>
        <v>0</v>
      </c>
      <c r="G190" s="7">
        <f>'報告シート（大同生命）'!G190</f>
        <v>8</v>
      </c>
      <c r="H190" s="24">
        <f>'報告シート（大同生命）'!H190</f>
        <v>0</v>
      </c>
      <c r="I190" s="7">
        <f>'報告シート（大同生命）'!I190</f>
        <v>0</v>
      </c>
      <c r="J190" s="24">
        <f>'報告シート（大同生命）'!J190</f>
        <v>0</v>
      </c>
      <c r="K190" s="10">
        <f>'報告シート（大同生命）'!K190</f>
        <v>0</v>
      </c>
      <c r="L190" s="24">
        <f>'報告シート（大同生命）'!L190</f>
        <v>0</v>
      </c>
      <c r="M190" s="78">
        <f t="shared" si="24"/>
        <v>48</v>
      </c>
      <c r="N190" s="24">
        <f>'報告シート（大同生命）'!N190</f>
        <v>1</v>
      </c>
      <c r="O190" s="7">
        <f>'報告シート（大同生命）'!O190</f>
        <v>48</v>
      </c>
      <c r="P190" s="24">
        <f>'報告シート（大同生命）'!P190</f>
        <v>1</v>
      </c>
      <c r="Q190" s="7">
        <f>'報告シート（大同生命）'!Q190</f>
        <v>0</v>
      </c>
      <c r="R190" s="24">
        <f>'報告シート（大同生命）'!R190</f>
        <v>0</v>
      </c>
      <c r="S190" s="10">
        <f>'報告シート（大同生命）'!S190</f>
        <v>0</v>
      </c>
      <c r="T190" s="84">
        <f>'報告シート（大同生命）'!T190</f>
        <v>0</v>
      </c>
      <c r="U190" s="70">
        <f t="shared" si="25"/>
        <v>3</v>
      </c>
      <c r="V190" s="7">
        <f>'報告シート（AIG損保)'!F190</f>
        <v>2</v>
      </c>
      <c r="W190" s="8">
        <f>'報告シート（AIG損保)'!G190</f>
        <v>1</v>
      </c>
      <c r="X190" s="147" t="s">
        <v>532</v>
      </c>
      <c r="Y190" s="18">
        <f t="shared" si="20"/>
        <v>5</v>
      </c>
      <c r="Z190" s="7">
        <f>'報告シート（AIG損保)'!J190</f>
        <v>4</v>
      </c>
      <c r="AA190" s="8">
        <f>'報告シート（AIG損保)'!K190</f>
        <v>1</v>
      </c>
      <c r="AB190" s="152" t="s">
        <v>532</v>
      </c>
      <c r="AC190" s="64">
        <f t="shared" si="26"/>
        <v>3</v>
      </c>
      <c r="AD190" s="7">
        <f>'報告シート（アフラック）'!F190</f>
        <v>2</v>
      </c>
      <c r="AE190" s="7">
        <f>'報告シート（アフラック）'!G190</f>
        <v>1</v>
      </c>
      <c r="AF190" s="156" t="s">
        <v>532</v>
      </c>
      <c r="AG190" s="64">
        <f t="shared" si="21"/>
        <v>49</v>
      </c>
      <c r="AH190" s="24">
        <f t="shared" si="22"/>
        <v>4</v>
      </c>
      <c r="AI190" s="9">
        <f>'報告シート（アフラック）'!K190</f>
        <v>30</v>
      </c>
      <c r="AJ190" s="21">
        <f>'報告シート（アフラック）'!L190</f>
        <v>3</v>
      </c>
      <c r="AK190" s="7">
        <f>'報告シート（アフラック）'!M190</f>
        <v>19</v>
      </c>
      <c r="AL190" s="24">
        <f>'報告シート（アフラック）'!N190</f>
        <v>1</v>
      </c>
      <c r="AM190" s="160" t="s">
        <v>532</v>
      </c>
      <c r="AN190" s="161" t="s">
        <v>532</v>
      </c>
      <c r="AO190" s="6"/>
    </row>
    <row r="191" spans="1:41" x14ac:dyDescent="0.4">
      <c r="A191" s="48" t="s">
        <v>450</v>
      </c>
      <c r="B191" s="49" t="s">
        <v>189</v>
      </c>
      <c r="C191" s="50">
        <f t="shared" si="18"/>
        <v>23</v>
      </c>
      <c r="D191" s="51">
        <f t="shared" si="19"/>
        <v>195</v>
      </c>
      <c r="E191" s="36">
        <f t="shared" si="23"/>
        <v>4</v>
      </c>
      <c r="F191" s="24">
        <f>'報告シート（大同生命）'!F191</f>
        <v>0</v>
      </c>
      <c r="G191" s="7">
        <f>'報告シート（大同生命）'!G191</f>
        <v>2</v>
      </c>
      <c r="H191" s="24">
        <f>'報告シート（大同生命）'!H191</f>
        <v>0</v>
      </c>
      <c r="I191" s="7">
        <f>'報告シート（大同生命）'!I191</f>
        <v>2</v>
      </c>
      <c r="J191" s="24">
        <f>'報告シート（大同生命）'!J191</f>
        <v>0</v>
      </c>
      <c r="K191" s="10">
        <f>'報告シート（大同生命）'!K191</f>
        <v>0</v>
      </c>
      <c r="L191" s="24">
        <f>'報告シート（大同生命）'!L191</f>
        <v>0</v>
      </c>
      <c r="M191" s="78">
        <f t="shared" si="24"/>
        <v>42</v>
      </c>
      <c r="N191" s="24">
        <f>'報告シート（大同生命）'!N191</f>
        <v>0</v>
      </c>
      <c r="O191" s="7">
        <f>'報告シート（大同生命）'!O191</f>
        <v>36</v>
      </c>
      <c r="P191" s="24">
        <f>'報告シート（大同生命）'!P191</f>
        <v>0</v>
      </c>
      <c r="Q191" s="7">
        <f>'報告シート（大同生命）'!Q191</f>
        <v>6</v>
      </c>
      <c r="R191" s="24">
        <f>'報告シート（大同生命）'!R191</f>
        <v>0</v>
      </c>
      <c r="S191" s="10">
        <f>'報告シート（大同生命）'!S191</f>
        <v>0</v>
      </c>
      <c r="T191" s="84">
        <f>'報告シート（大同生命）'!T191</f>
        <v>0</v>
      </c>
      <c r="U191" s="70">
        <f t="shared" si="25"/>
        <v>12</v>
      </c>
      <c r="V191" s="7">
        <f>'報告シート（AIG損保)'!F191</f>
        <v>8</v>
      </c>
      <c r="W191" s="8">
        <f>'報告シート（AIG損保)'!G191</f>
        <v>4</v>
      </c>
      <c r="X191" s="147" t="s">
        <v>532</v>
      </c>
      <c r="Y191" s="18">
        <f t="shared" si="20"/>
        <v>30</v>
      </c>
      <c r="Z191" s="7">
        <f>'報告シート（AIG損保)'!J191</f>
        <v>27</v>
      </c>
      <c r="AA191" s="8">
        <f>'報告シート（AIG損保)'!K191</f>
        <v>3</v>
      </c>
      <c r="AB191" s="152" t="s">
        <v>532</v>
      </c>
      <c r="AC191" s="64">
        <f t="shared" si="26"/>
        <v>7</v>
      </c>
      <c r="AD191" s="7">
        <f>'報告シート（アフラック）'!F191</f>
        <v>4</v>
      </c>
      <c r="AE191" s="7">
        <f>'報告シート（アフラック）'!G191</f>
        <v>3</v>
      </c>
      <c r="AF191" s="156" t="s">
        <v>532</v>
      </c>
      <c r="AG191" s="64">
        <f t="shared" si="21"/>
        <v>123</v>
      </c>
      <c r="AH191" s="24">
        <f t="shared" si="22"/>
        <v>8</v>
      </c>
      <c r="AI191" s="9">
        <f>'報告シート（アフラック）'!K191</f>
        <v>117</v>
      </c>
      <c r="AJ191" s="21">
        <f>'報告シート（アフラック）'!L191</f>
        <v>8</v>
      </c>
      <c r="AK191" s="7">
        <f>'報告シート（アフラック）'!M191</f>
        <v>6</v>
      </c>
      <c r="AL191" s="24">
        <f>'報告シート（アフラック）'!N191</f>
        <v>0</v>
      </c>
      <c r="AM191" s="160" t="s">
        <v>532</v>
      </c>
      <c r="AN191" s="161" t="s">
        <v>532</v>
      </c>
      <c r="AO191" s="6"/>
    </row>
    <row r="192" spans="1:41" x14ac:dyDescent="0.4">
      <c r="A192" s="48" t="s">
        <v>450</v>
      </c>
      <c r="B192" s="49" t="s">
        <v>190</v>
      </c>
      <c r="C192" s="50">
        <f t="shared" si="18"/>
        <v>4</v>
      </c>
      <c r="D192" s="51">
        <f t="shared" si="19"/>
        <v>42</v>
      </c>
      <c r="E192" s="36">
        <f t="shared" si="23"/>
        <v>2</v>
      </c>
      <c r="F192" s="24">
        <f>'報告シート（大同生命）'!F192</f>
        <v>0</v>
      </c>
      <c r="G192" s="7">
        <f>'報告シート（大同生命）'!G192</f>
        <v>2</v>
      </c>
      <c r="H192" s="24">
        <f>'報告シート（大同生命）'!H192</f>
        <v>0</v>
      </c>
      <c r="I192" s="7">
        <f>'報告シート（大同生命）'!I192</f>
        <v>0</v>
      </c>
      <c r="J192" s="24">
        <f>'報告シート（大同生命）'!J192</f>
        <v>0</v>
      </c>
      <c r="K192" s="10">
        <f>'報告シート（大同生命）'!K192</f>
        <v>0</v>
      </c>
      <c r="L192" s="24">
        <f>'報告シート（大同生命）'!L192</f>
        <v>0</v>
      </c>
      <c r="M192" s="78">
        <f t="shared" si="24"/>
        <v>13</v>
      </c>
      <c r="N192" s="24">
        <f>'報告シート（大同生命）'!N192</f>
        <v>0</v>
      </c>
      <c r="O192" s="7">
        <f>'報告シート（大同生命）'!O192</f>
        <v>13</v>
      </c>
      <c r="P192" s="24">
        <f>'報告シート（大同生命）'!P192</f>
        <v>0</v>
      </c>
      <c r="Q192" s="7">
        <f>'報告シート（大同生命）'!Q192</f>
        <v>0</v>
      </c>
      <c r="R192" s="24">
        <f>'報告シート（大同生命）'!R192</f>
        <v>0</v>
      </c>
      <c r="S192" s="10">
        <f>'報告シート（大同生命）'!S192</f>
        <v>0</v>
      </c>
      <c r="T192" s="84">
        <f>'報告シート（大同生命）'!T192</f>
        <v>0</v>
      </c>
      <c r="U192" s="70">
        <f t="shared" si="25"/>
        <v>0</v>
      </c>
      <c r="V192" s="7">
        <f>'報告シート（AIG損保)'!F192</f>
        <v>0</v>
      </c>
      <c r="W192" s="8">
        <f>'報告シート（AIG損保)'!G192</f>
        <v>0</v>
      </c>
      <c r="X192" s="147" t="s">
        <v>532</v>
      </c>
      <c r="Y192" s="18">
        <f t="shared" si="20"/>
        <v>6</v>
      </c>
      <c r="Z192" s="7">
        <f>'報告シート（AIG損保)'!J192</f>
        <v>6</v>
      </c>
      <c r="AA192" s="8">
        <f>'報告シート（AIG損保)'!K192</f>
        <v>0</v>
      </c>
      <c r="AB192" s="152" t="s">
        <v>532</v>
      </c>
      <c r="AC192" s="64">
        <f t="shared" si="26"/>
        <v>2</v>
      </c>
      <c r="AD192" s="7">
        <f>'報告シート（アフラック）'!F192</f>
        <v>2</v>
      </c>
      <c r="AE192" s="7">
        <f>'報告シート（アフラック）'!G192</f>
        <v>0</v>
      </c>
      <c r="AF192" s="156" t="s">
        <v>532</v>
      </c>
      <c r="AG192" s="64">
        <f t="shared" si="21"/>
        <v>23</v>
      </c>
      <c r="AH192" s="24">
        <f t="shared" si="22"/>
        <v>1</v>
      </c>
      <c r="AI192" s="9">
        <f>'報告シート（アフラック）'!K192</f>
        <v>23</v>
      </c>
      <c r="AJ192" s="21">
        <f>'報告シート（アフラック）'!L192</f>
        <v>1</v>
      </c>
      <c r="AK192" s="7">
        <f>'報告シート（アフラック）'!M192</f>
        <v>0</v>
      </c>
      <c r="AL192" s="24">
        <f>'報告シート（アフラック）'!N192</f>
        <v>0</v>
      </c>
      <c r="AM192" s="160" t="s">
        <v>532</v>
      </c>
      <c r="AN192" s="161" t="s">
        <v>532</v>
      </c>
      <c r="AO192" s="6"/>
    </row>
    <row r="193" spans="1:41" x14ac:dyDescent="0.4">
      <c r="A193" s="48" t="s">
        <v>450</v>
      </c>
      <c r="B193" s="49" t="s">
        <v>191</v>
      </c>
      <c r="C193" s="50">
        <f t="shared" si="18"/>
        <v>17</v>
      </c>
      <c r="D193" s="51">
        <f t="shared" si="19"/>
        <v>154</v>
      </c>
      <c r="E193" s="36">
        <f t="shared" si="23"/>
        <v>8</v>
      </c>
      <c r="F193" s="24">
        <f>'報告シート（大同生命）'!F193</f>
        <v>0</v>
      </c>
      <c r="G193" s="7">
        <f>'報告シート（大同生命）'!G193</f>
        <v>7</v>
      </c>
      <c r="H193" s="24">
        <f>'報告シート（大同生命）'!H193</f>
        <v>0</v>
      </c>
      <c r="I193" s="7">
        <f>'報告シート（大同生命）'!I193</f>
        <v>1</v>
      </c>
      <c r="J193" s="24">
        <f>'報告シート（大同生命）'!J193</f>
        <v>0</v>
      </c>
      <c r="K193" s="10">
        <f>'報告シート（大同生命）'!K193</f>
        <v>0</v>
      </c>
      <c r="L193" s="24">
        <f>'報告シート（大同生命）'!L193</f>
        <v>0</v>
      </c>
      <c r="M193" s="78">
        <f t="shared" si="24"/>
        <v>67</v>
      </c>
      <c r="N193" s="24">
        <f>'報告シート（大同生命）'!N193</f>
        <v>1</v>
      </c>
      <c r="O193" s="7">
        <f>'報告シート（大同生命）'!O193</f>
        <v>66</v>
      </c>
      <c r="P193" s="24">
        <f>'報告シート（大同生命）'!P193</f>
        <v>1</v>
      </c>
      <c r="Q193" s="7">
        <f>'報告シート（大同生命）'!Q193</f>
        <v>1</v>
      </c>
      <c r="R193" s="24">
        <f>'報告シート（大同生命）'!R193</f>
        <v>0</v>
      </c>
      <c r="S193" s="10">
        <f>'報告シート（大同生命）'!S193</f>
        <v>0</v>
      </c>
      <c r="T193" s="84">
        <f>'報告シート（大同生命）'!T193</f>
        <v>0</v>
      </c>
      <c r="U193" s="70">
        <f t="shared" si="25"/>
        <v>7</v>
      </c>
      <c r="V193" s="7">
        <f>'報告シート（AIG損保)'!F193</f>
        <v>6</v>
      </c>
      <c r="W193" s="8">
        <f>'報告シート（AIG損保)'!G193</f>
        <v>1</v>
      </c>
      <c r="X193" s="147" t="s">
        <v>532</v>
      </c>
      <c r="Y193" s="18">
        <f t="shared" si="20"/>
        <v>25</v>
      </c>
      <c r="Z193" s="7">
        <f>'報告シート（AIG損保)'!J193</f>
        <v>24</v>
      </c>
      <c r="AA193" s="8">
        <f>'報告シート（AIG損保)'!K193</f>
        <v>1</v>
      </c>
      <c r="AB193" s="152" t="s">
        <v>532</v>
      </c>
      <c r="AC193" s="64">
        <f t="shared" si="26"/>
        <v>2</v>
      </c>
      <c r="AD193" s="7">
        <f>'報告シート（アフラック）'!F193</f>
        <v>2</v>
      </c>
      <c r="AE193" s="7">
        <f>'報告シート（アフラック）'!G193</f>
        <v>0</v>
      </c>
      <c r="AF193" s="156" t="s">
        <v>532</v>
      </c>
      <c r="AG193" s="64">
        <f t="shared" si="21"/>
        <v>62</v>
      </c>
      <c r="AH193" s="24">
        <f t="shared" si="22"/>
        <v>15</v>
      </c>
      <c r="AI193" s="9">
        <f>'報告シート（アフラック）'!K193</f>
        <v>61</v>
      </c>
      <c r="AJ193" s="21">
        <f>'報告シート（アフラック）'!L193</f>
        <v>15</v>
      </c>
      <c r="AK193" s="7">
        <f>'報告シート（アフラック）'!M193</f>
        <v>1</v>
      </c>
      <c r="AL193" s="24">
        <f>'報告シート（アフラック）'!N193</f>
        <v>0</v>
      </c>
      <c r="AM193" s="160" t="s">
        <v>532</v>
      </c>
      <c r="AN193" s="161" t="s">
        <v>532</v>
      </c>
      <c r="AO193" s="6"/>
    </row>
    <row r="194" spans="1:41" x14ac:dyDescent="0.4">
      <c r="A194" s="48" t="s">
        <v>451</v>
      </c>
      <c r="B194" s="49" t="s">
        <v>192</v>
      </c>
      <c r="C194" s="50">
        <f t="shared" si="18"/>
        <v>33</v>
      </c>
      <c r="D194" s="51">
        <f t="shared" si="19"/>
        <v>222</v>
      </c>
      <c r="E194" s="36">
        <f t="shared" si="23"/>
        <v>4</v>
      </c>
      <c r="F194" s="24">
        <f>'報告シート（大同生命）'!F194</f>
        <v>0</v>
      </c>
      <c r="G194" s="7">
        <f>'報告シート（大同生命）'!G194</f>
        <v>3</v>
      </c>
      <c r="H194" s="24">
        <f>'報告シート（大同生命）'!H194</f>
        <v>0</v>
      </c>
      <c r="I194" s="7">
        <f>'報告シート（大同生命）'!I194</f>
        <v>1</v>
      </c>
      <c r="J194" s="24">
        <f>'報告シート（大同生命）'!J194</f>
        <v>0</v>
      </c>
      <c r="K194" s="10">
        <f>'報告シート（大同生命）'!K194</f>
        <v>0</v>
      </c>
      <c r="L194" s="24">
        <f>'報告シート（大同生命）'!L194</f>
        <v>0</v>
      </c>
      <c r="M194" s="78">
        <f t="shared" si="24"/>
        <v>51</v>
      </c>
      <c r="N194" s="24">
        <f>'報告シート（大同生命）'!N194</f>
        <v>1</v>
      </c>
      <c r="O194" s="7">
        <f>'報告シート（大同生命）'!O194</f>
        <v>43</v>
      </c>
      <c r="P194" s="24">
        <f>'報告シート（大同生命）'!P194</f>
        <v>1</v>
      </c>
      <c r="Q194" s="7">
        <f>'報告シート（大同生命）'!Q194</f>
        <v>8</v>
      </c>
      <c r="R194" s="24">
        <f>'報告シート（大同生命）'!R194</f>
        <v>0</v>
      </c>
      <c r="S194" s="10">
        <f>'報告シート（大同生命）'!S194</f>
        <v>0</v>
      </c>
      <c r="T194" s="84">
        <f>'報告シート（大同生命）'!T194</f>
        <v>0</v>
      </c>
      <c r="U194" s="70">
        <f t="shared" si="25"/>
        <v>19</v>
      </c>
      <c r="V194" s="7">
        <f>'報告シート（AIG損保)'!F194</f>
        <v>14</v>
      </c>
      <c r="W194" s="8">
        <f>'報告シート（AIG損保)'!G194</f>
        <v>5</v>
      </c>
      <c r="X194" s="147" t="s">
        <v>532</v>
      </c>
      <c r="Y194" s="18">
        <f t="shared" si="20"/>
        <v>49</v>
      </c>
      <c r="Z194" s="7">
        <f>'報告シート（AIG損保)'!J194</f>
        <v>43</v>
      </c>
      <c r="AA194" s="8">
        <f>'報告シート（AIG損保)'!K194</f>
        <v>6</v>
      </c>
      <c r="AB194" s="152" t="s">
        <v>532</v>
      </c>
      <c r="AC194" s="64">
        <f t="shared" si="26"/>
        <v>10</v>
      </c>
      <c r="AD194" s="7">
        <f>'報告シート（アフラック）'!F194</f>
        <v>10</v>
      </c>
      <c r="AE194" s="7">
        <f>'報告シート（アフラック）'!G194</f>
        <v>0</v>
      </c>
      <c r="AF194" s="156" t="s">
        <v>532</v>
      </c>
      <c r="AG194" s="64">
        <f t="shared" si="21"/>
        <v>122</v>
      </c>
      <c r="AH194" s="24">
        <f t="shared" si="22"/>
        <v>23</v>
      </c>
      <c r="AI194" s="9">
        <f>'報告シート（アフラック）'!K194</f>
        <v>115</v>
      </c>
      <c r="AJ194" s="21">
        <f>'報告シート（アフラック）'!L194</f>
        <v>22</v>
      </c>
      <c r="AK194" s="7">
        <f>'報告シート（アフラック）'!M194</f>
        <v>7</v>
      </c>
      <c r="AL194" s="24">
        <f>'報告シート（アフラック）'!N194</f>
        <v>1</v>
      </c>
      <c r="AM194" s="160" t="s">
        <v>532</v>
      </c>
      <c r="AN194" s="161" t="s">
        <v>532</v>
      </c>
      <c r="AO194" s="6"/>
    </row>
    <row r="195" spans="1:41" x14ac:dyDescent="0.4">
      <c r="A195" s="48" t="s">
        <v>451</v>
      </c>
      <c r="B195" s="49" t="s">
        <v>193</v>
      </c>
      <c r="C195" s="50">
        <f t="shared" si="18"/>
        <v>16</v>
      </c>
      <c r="D195" s="51">
        <f t="shared" si="19"/>
        <v>87</v>
      </c>
      <c r="E195" s="36">
        <f t="shared" si="23"/>
        <v>2</v>
      </c>
      <c r="F195" s="24">
        <f>'報告シート（大同生命）'!F195</f>
        <v>0</v>
      </c>
      <c r="G195" s="7">
        <f>'報告シート（大同生命）'!G195</f>
        <v>1</v>
      </c>
      <c r="H195" s="24">
        <f>'報告シート（大同生命）'!H195</f>
        <v>0</v>
      </c>
      <c r="I195" s="7">
        <f>'報告シート（大同生命）'!I195</f>
        <v>1</v>
      </c>
      <c r="J195" s="24">
        <f>'報告シート（大同生命）'!J195</f>
        <v>0</v>
      </c>
      <c r="K195" s="10">
        <f>'報告シート（大同生命）'!K195</f>
        <v>0</v>
      </c>
      <c r="L195" s="24">
        <f>'報告シート（大同生命）'!L195</f>
        <v>0</v>
      </c>
      <c r="M195" s="78">
        <f t="shared" si="24"/>
        <v>6</v>
      </c>
      <c r="N195" s="24">
        <f>'報告シート（大同生命）'!N195</f>
        <v>0</v>
      </c>
      <c r="O195" s="7">
        <f>'報告シート（大同生命）'!O195</f>
        <v>2</v>
      </c>
      <c r="P195" s="24">
        <f>'報告シート（大同生命）'!P195</f>
        <v>0</v>
      </c>
      <c r="Q195" s="7">
        <f>'報告シート（大同生命）'!Q195</f>
        <v>4</v>
      </c>
      <c r="R195" s="24">
        <f>'報告シート（大同生命）'!R195</f>
        <v>0</v>
      </c>
      <c r="S195" s="10">
        <f>'報告シート（大同生命）'!S195</f>
        <v>0</v>
      </c>
      <c r="T195" s="84">
        <f>'報告シート（大同生命）'!T195</f>
        <v>0</v>
      </c>
      <c r="U195" s="70">
        <f t="shared" si="25"/>
        <v>9</v>
      </c>
      <c r="V195" s="7">
        <f>'報告シート（AIG損保)'!F195</f>
        <v>7</v>
      </c>
      <c r="W195" s="8">
        <f>'報告シート（AIG損保)'!G195</f>
        <v>2</v>
      </c>
      <c r="X195" s="147" t="s">
        <v>532</v>
      </c>
      <c r="Y195" s="18">
        <f t="shared" si="20"/>
        <v>13</v>
      </c>
      <c r="Z195" s="7">
        <f>'報告シート（AIG損保)'!J195</f>
        <v>11</v>
      </c>
      <c r="AA195" s="8">
        <f>'報告シート（AIG損保)'!K195</f>
        <v>2</v>
      </c>
      <c r="AB195" s="152" t="s">
        <v>532</v>
      </c>
      <c r="AC195" s="64">
        <f t="shared" si="26"/>
        <v>5</v>
      </c>
      <c r="AD195" s="7">
        <f>'報告シート（アフラック）'!F195</f>
        <v>4</v>
      </c>
      <c r="AE195" s="7">
        <f>'報告シート（アフラック）'!G195</f>
        <v>1</v>
      </c>
      <c r="AF195" s="156" t="s">
        <v>532</v>
      </c>
      <c r="AG195" s="64">
        <f t="shared" si="21"/>
        <v>68</v>
      </c>
      <c r="AH195" s="24">
        <f t="shared" si="22"/>
        <v>34</v>
      </c>
      <c r="AI195" s="9">
        <f>'報告シート（アフラック）'!K195</f>
        <v>64</v>
      </c>
      <c r="AJ195" s="21">
        <f>'報告シート（アフラック）'!L195</f>
        <v>34</v>
      </c>
      <c r="AK195" s="7">
        <f>'報告シート（アフラック）'!M195</f>
        <v>4</v>
      </c>
      <c r="AL195" s="24">
        <f>'報告シート（アフラック）'!N195</f>
        <v>0</v>
      </c>
      <c r="AM195" s="160" t="s">
        <v>532</v>
      </c>
      <c r="AN195" s="161" t="s">
        <v>532</v>
      </c>
      <c r="AO195" s="6"/>
    </row>
    <row r="196" spans="1:41" x14ac:dyDescent="0.4">
      <c r="A196" s="48" t="s">
        <v>451</v>
      </c>
      <c r="B196" s="49" t="s">
        <v>194</v>
      </c>
      <c r="C196" s="50">
        <f t="shared" si="18"/>
        <v>9</v>
      </c>
      <c r="D196" s="51">
        <f t="shared" si="19"/>
        <v>92</v>
      </c>
      <c r="E196" s="36">
        <f t="shared" si="23"/>
        <v>3</v>
      </c>
      <c r="F196" s="24">
        <f>'報告シート（大同生命）'!F196</f>
        <v>0</v>
      </c>
      <c r="G196" s="7">
        <f>'報告シート（大同生命）'!G196</f>
        <v>2</v>
      </c>
      <c r="H196" s="24">
        <f>'報告シート（大同生命）'!H196</f>
        <v>0</v>
      </c>
      <c r="I196" s="7">
        <f>'報告シート（大同生命）'!I196</f>
        <v>1</v>
      </c>
      <c r="J196" s="24">
        <f>'報告シート（大同生命）'!J196</f>
        <v>0</v>
      </c>
      <c r="K196" s="10">
        <f>'報告シート（大同生命）'!K196</f>
        <v>0</v>
      </c>
      <c r="L196" s="24">
        <f>'報告シート（大同生命）'!L196</f>
        <v>0</v>
      </c>
      <c r="M196" s="78">
        <f t="shared" si="24"/>
        <v>32</v>
      </c>
      <c r="N196" s="24">
        <f>'報告シート（大同生命）'!N196</f>
        <v>1</v>
      </c>
      <c r="O196" s="7">
        <f>'報告シート（大同生命）'!O196</f>
        <v>31</v>
      </c>
      <c r="P196" s="24">
        <f>'報告シート（大同生命）'!P196</f>
        <v>1</v>
      </c>
      <c r="Q196" s="7">
        <f>'報告シート（大同生命）'!Q196</f>
        <v>1</v>
      </c>
      <c r="R196" s="24">
        <f>'報告シート（大同生命）'!R196</f>
        <v>0</v>
      </c>
      <c r="S196" s="10">
        <f>'報告シート（大同生命）'!S196</f>
        <v>0</v>
      </c>
      <c r="T196" s="84">
        <f>'報告シート（大同生命）'!T196</f>
        <v>0</v>
      </c>
      <c r="U196" s="70">
        <f t="shared" si="25"/>
        <v>4</v>
      </c>
      <c r="V196" s="7">
        <f>'報告シート（AIG損保)'!F196</f>
        <v>1</v>
      </c>
      <c r="W196" s="8">
        <f>'報告シート（AIG損保)'!G196</f>
        <v>3</v>
      </c>
      <c r="X196" s="147" t="s">
        <v>532</v>
      </c>
      <c r="Y196" s="18">
        <f t="shared" si="20"/>
        <v>15</v>
      </c>
      <c r="Z196" s="7">
        <f>'報告シート（AIG損保)'!J196</f>
        <v>12</v>
      </c>
      <c r="AA196" s="8">
        <f>'報告シート（AIG損保)'!K196</f>
        <v>3</v>
      </c>
      <c r="AB196" s="152" t="s">
        <v>532</v>
      </c>
      <c r="AC196" s="64">
        <f t="shared" si="26"/>
        <v>2</v>
      </c>
      <c r="AD196" s="7">
        <f>'報告シート（アフラック）'!F196</f>
        <v>0</v>
      </c>
      <c r="AE196" s="7">
        <f>'報告シート（アフラック）'!G196</f>
        <v>2</v>
      </c>
      <c r="AF196" s="156" t="s">
        <v>532</v>
      </c>
      <c r="AG196" s="64">
        <f t="shared" si="21"/>
        <v>45</v>
      </c>
      <c r="AH196" s="24">
        <f t="shared" si="22"/>
        <v>1</v>
      </c>
      <c r="AI196" s="9">
        <f>'報告シート（アフラック）'!K196</f>
        <v>34</v>
      </c>
      <c r="AJ196" s="21">
        <f>'報告シート（アフラック）'!L196</f>
        <v>1</v>
      </c>
      <c r="AK196" s="7">
        <f>'報告シート（アフラック）'!M196</f>
        <v>11</v>
      </c>
      <c r="AL196" s="24">
        <f>'報告シート（アフラック）'!N196</f>
        <v>0</v>
      </c>
      <c r="AM196" s="160" t="s">
        <v>532</v>
      </c>
      <c r="AN196" s="161" t="s">
        <v>532</v>
      </c>
      <c r="AO196" s="6"/>
    </row>
    <row r="197" spans="1:41" x14ac:dyDescent="0.4">
      <c r="A197" s="48" t="s">
        <v>451</v>
      </c>
      <c r="B197" s="49" t="s">
        <v>195</v>
      </c>
      <c r="C197" s="50">
        <f t="shared" si="18"/>
        <v>8</v>
      </c>
      <c r="D197" s="51">
        <f t="shared" si="19"/>
        <v>76</v>
      </c>
      <c r="E197" s="36">
        <f t="shared" si="23"/>
        <v>2</v>
      </c>
      <c r="F197" s="24">
        <f>'報告シート（大同生命）'!F197</f>
        <v>0</v>
      </c>
      <c r="G197" s="7">
        <f>'報告シート（大同生命）'!G197</f>
        <v>2</v>
      </c>
      <c r="H197" s="24">
        <f>'報告シート（大同生命）'!H197</f>
        <v>0</v>
      </c>
      <c r="I197" s="7">
        <f>'報告シート（大同生命）'!I197</f>
        <v>0</v>
      </c>
      <c r="J197" s="24">
        <f>'報告シート（大同生命）'!J197</f>
        <v>0</v>
      </c>
      <c r="K197" s="10">
        <f>'報告シート（大同生命）'!K197</f>
        <v>0</v>
      </c>
      <c r="L197" s="24">
        <f>'報告シート（大同生命）'!L197</f>
        <v>0</v>
      </c>
      <c r="M197" s="78">
        <f t="shared" si="24"/>
        <v>29</v>
      </c>
      <c r="N197" s="24">
        <f>'報告シート（大同生命）'!N197</f>
        <v>4</v>
      </c>
      <c r="O197" s="7">
        <f>'報告シート（大同生命）'!O197</f>
        <v>28</v>
      </c>
      <c r="P197" s="24">
        <f>'報告シート（大同生命）'!P197</f>
        <v>4</v>
      </c>
      <c r="Q197" s="7">
        <f>'報告シート（大同生命）'!Q197</f>
        <v>1</v>
      </c>
      <c r="R197" s="24">
        <f>'報告シート（大同生命）'!R197</f>
        <v>0</v>
      </c>
      <c r="S197" s="10">
        <f>'報告シート（大同生命）'!S197</f>
        <v>0</v>
      </c>
      <c r="T197" s="84">
        <f>'報告シート（大同生命）'!T197</f>
        <v>0</v>
      </c>
      <c r="U197" s="70">
        <f t="shared" si="25"/>
        <v>6</v>
      </c>
      <c r="V197" s="7">
        <f>'報告シート（AIG損保)'!F197</f>
        <v>6</v>
      </c>
      <c r="W197" s="8">
        <f>'報告シート（AIG損保)'!G197</f>
        <v>0</v>
      </c>
      <c r="X197" s="147" t="s">
        <v>532</v>
      </c>
      <c r="Y197" s="18">
        <f t="shared" si="20"/>
        <v>20</v>
      </c>
      <c r="Z197" s="7">
        <f>'報告シート（AIG損保)'!J197</f>
        <v>20</v>
      </c>
      <c r="AA197" s="8">
        <f>'報告シート（AIG損保)'!K197</f>
        <v>0</v>
      </c>
      <c r="AB197" s="152" t="s">
        <v>532</v>
      </c>
      <c r="AC197" s="64">
        <f t="shared" si="26"/>
        <v>0</v>
      </c>
      <c r="AD197" s="7">
        <f>'報告シート（アフラック）'!F197</f>
        <v>0</v>
      </c>
      <c r="AE197" s="7">
        <f>'報告シート（アフラック）'!G197</f>
        <v>0</v>
      </c>
      <c r="AF197" s="156" t="s">
        <v>532</v>
      </c>
      <c r="AG197" s="64">
        <f t="shared" si="21"/>
        <v>27</v>
      </c>
      <c r="AH197" s="24">
        <f t="shared" si="22"/>
        <v>0</v>
      </c>
      <c r="AI197" s="9">
        <f>'報告シート（アフラック）'!K197</f>
        <v>27</v>
      </c>
      <c r="AJ197" s="21">
        <f>'報告シート（アフラック）'!L197</f>
        <v>0</v>
      </c>
      <c r="AK197" s="7">
        <f>'報告シート（アフラック）'!M197</f>
        <v>0</v>
      </c>
      <c r="AL197" s="24">
        <f>'報告シート（アフラック）'!N197</f>
        <v>0</v>
      </c>
      <c r="AM197" s="160" t="s">
        <v>532</v>
      </c>
      <c r="AN197" s="161" t="s">
        <v>532</v>
      </c>
      <c r="AO197" s="6"/>
    </row>
    <row r="198" spans="1:41" x14ac:dyDescent="0.4">
      <c r="A198" s="48" t="s">
        <v>451</v>
      </c>
      <c r="B198" s="49" t="s">
        <v>196</v>
      </c>
      <c r="C198" s="50">
        <f t="shared" si="18"/>
        <v>6</v>
      </c>
      <c r="D198" s="51">
        <f t="shared" si="19"/>
        <v>14</v>
      </c>
      <c r="E198" s="36">
        <f t="shared" si="23"/>
        <v>2</v>
      </c>
      <c r="F198" s="24">
        <f>'報告シート（大同生命）'!F198</f>
        <v>0</v>
      </c>
      <c r="G198" s="7">
        <f>'報告シート（大同生命）'!G198</f>
        <v>2</v>
      </c>
      <c r="H198" s="24">
        <f>'報告シート（大同生命）'!H198</f>
        <v>0</v>
      </c>
      <c r="I198" s="7">
        <f>'報告シート（大同生命）'!I198</f>
        <v>0</v>
      </c>
      <c r="J198" s="24">
        <f>'報告シート（大同生命）'!J198</f>
        <v>0</v>
      </c>
      <c r="K198" s="10">
        <f>'報告シート（大同生命）'!K198</f>
        <v>0</v>
      </c>
      <c r="L198" s="24">
        <f>'報告シート（大同生命）'!L198</f>
        <v>0</v>
      </c>
      <c r="M198" s="78">
        <f t="shared" si="24"/>
        <v>6</v>
      </c>
      <c r="N198" s="24">
        <f>'報告シート（大同生命）'!N198</f>
        <v>0</v>
      </c>
      <c r="O198" s="7">
        <f>'報告シート（大同生命）'!O198</f>
        <v>6</v>
      </c>
      <c r="P198" s="24">
        <f>'報告シート（大同生命）'!P198</f>
        <v>0</v>
      </c>
      <c r="Q198" s="7">
        <f>'報告シート（大同生命）'!Q198</f>
        <v>0</v>
      </c>
      <c r="R198" s="24">
        <f>'報告シート（大同生命）'!R198</f>
        <v>0</v>
      </c>
      <c r="S198" s="10">
        <f>'報告シート（大同生命）'!S198</f>
        <v>0</v>
      </c>
      <c r="T198" s="84">
        <f>'報告シート（大同生命）'!T198</f>
        <v>0</v>
      </c>
      <c r="U198" s="70">
        <f t="shared" si="25"/>
        <v>1</v>
      </c>
      <c r="V198" s="7">
        <f>'報告シート（AIG損保)'!F198</f>
        <v>0</v>
      </c>
      <c r="W198" s="8">
        <f>'報告シート（AIG損保)'!G198</f>
        <v>1</v>
      </c>
      <c r="X198" s="147" t="s">
        <v>532</v>
      </c>
      <c r="Y198" s="18">
        <f t="shared" si="20"/>
        <v>1</v>
      </c>
      <c r="Z198" s="7">
        <f>'報告シート（AIG損保)'!J198</f>
        <v>0</v>
      </c>
      <c r="AA198" s="8">
        <f>'報告シート（AIG損保)'!K198</f>
        <v>1</v>
      </c>
      <c r="AB198" s="152" t="s">
        <v>532</v>
      </c>
      <c r="AC198" s="64">
        <f t="shared" si="26"/>
        <v>3</v>
      </c>
      <c r="AD198" s="7">
        <f>'報告シート（アフラック）'!F198</f>
        <v>3</v>
      </c>
      <c r="AE198" s="7">
        <f>'報告シート（アフラック）'!G198</f>
        <v>0</v>
      </c>
      <c r="AF198" s="156" t="s">
        <v>532</v>
      </c>
      <c r="AG198" s="64">
        <f t="shared" si="21"/>
        <v>7</v>
      </c>
      <c r="AH198" s="24">
        <f t="shared" si="22"/>
        <v>4</v>
      </c>
      <c r="AI198" s="9">
        <f>'報告シート（アフラック）'!K198</f>
        <v>6</v>
      </c>
      <c r="AJ198" s="21">
        <f>'報告シート（アフラック）'!L198</f>
        <v>4</v>
      </c>
      <c r="AK198" s="7">
        <f>'報告シート（アフラック）'!M198</f>
        <v>1</v>
      </c>
      <c r="AL198" s="24">
        <f>'報告シート（アフラック）'!N198</f>
        <v>0</v>
      </c>
      <c r="AM198" s="160" t="s">
        <v>532</v>
      </c>
      <c r="AN198" s="161" t="s">
        <v>532</v>
      </c>
      <c r="AO198" s="6"/>
    </row>
    <row r="199" spans="1:41" x14ac:dyDescent="0.4">
      <c r="A199" s="48" t="s">
        <v>451</v>
      </c>
      <c r="B199" s="49" t="s">
        <v>197</v>
      </c>
      <c r="C199" s="50">
        <f t="shared" ref="C199:C262" si="27">SUM(E199,U199,AC199)</f>
        <v>2</v>
      </c>
      <c r="D199" s="51">
        <f t="shared" ref="D199:D262" si="28">SUM(M199,Y199,AG199)</f>
        <v>25</v>
      </c>
      <c r="E199" s="36">
        <f t="shared" si="23"/>
        <v>2</v>
      </c>
      <c r="F199" s="24">
        <f>'報告シート（大同生命）'!F199</f>
        <v>0</v>
      </c>
      <c r="G199" s="7">
        <f>'報告シート（大同生命）'!G199</f>
        <v>2</v>
      </c>
      <c r="H199" s="24">
        <f>'報告シート（大同生命）'!H199</f>
        <v>0</v>
      </c>
      <c r="I199" s="7">
        <f>'報告シート（大同生命）'!I199</f>
        <v>0</v>
      </c>
      <c r="J199" s="24">
        <f>'報告シート（大同生命）'!J199</f>
        <v>0</v>
      </c>
      <c r="K199" s="10">
        <f>'報告シート（大同生命）'!K199</f>
        <v>0</v>
      </c>
      <c r="L199" s="24">
        <f>'報告シート（大同生命）'!L199</f>
        <v>0</v>
      </c>
      <c r="M199" s="78">
        <f t="shared" si="24"/>
        <v>9</v>
      </c>
      <c r="N199" s="24">
        <f>'報告シート（大同生命）'!N199</f>
        <v>0</v>
      </c>
      <c r="O199" s="7">
        <f>'報告シート（大同生命）'!O199</f>
        <v>9</v>
      </c>
      <c r="P199" s="24">
        <f>'報告シート（大同生命）'!P199</f>
        <v>0</v>
      </c>
      <c r="Q199" s="7">
        <f>'報告シート（大同生命）'!Q199</f>
        <v>0</v>
      </c>
      <c r="R199" s="24">
        <f>'報告シート（大同生命）'!R199</f>
        <v>0</v>
      </c>
      <c r="S199" s="10">
        <f>'報告シート（大同生命）'!S199</f>
        <v>0</v>
      </c>
      <c r="T199" s="84">
        <f>'報告シート（大同生命）'!T199</f>
        <v>0</v>
      </c>
      <c r="U199" s="70">
        <f t="shared" si="25"/>
        <v>0</v>
      </c>
      <c r="V199" s="7">
        <f>'報告シート（AIG損保)'!F199</f>
        <v>0</v>
      </c>
      <c r="W199" s="8">
        <f>'報告シート（AIG損保)'!G199</f>
        <v>0</v>
      </c>
      <c r="X199" s="147" t="s">
        <v>532</v>
      </c>
      <c r="Y199" s="18">
        <f t="shared" ref="Y199:Y262" si="29">Z199+AA199</f>
        <v>0</v>
      </c>
      <c r="Z199" s="7">
        <f>'報告シート（AIG損保)'!J199</f>
        <v>0</v>
      </c>
      <c r="AA199" s="8">
        <f>'報告シート（AIG損保)'!K199</f>
        <v>0</v>
      </c>
      <c r="AB199" s="152" t="s">
        <v>532</v>
      </c>
      <c r="AC199" s="64">
        <f t="shared" si="26"/>
        <v>0</v>
      </c>
      <c r="AD199" s="7">
        <f>'報告シート（アフラック）'!F199</f>
        <v>0</v>
      </c>
      <c r="AE199" s="7">
        <f>'報告シート（アフラック）'!G199</f>
        <v>0</v>
      </c>
      <c r="AF199" s="156" t="s">
        <v>532</v>
      </c>
      <c r="AG199" s="64">
        <f t="shared" ref="AG199:AG262" si="30">AI199+AK199</f>
        <v>16</v>
      </c>
      <c r="AH199" s="24">
        <f t="shared" ref="AH199:AH262" si="31">AJ199+AL199</f>
        <v>1</v>
      </c>
      <c r="AI199" s="9">
        <f>'報告シート（アフラック）'!K199</f>
        <v>16</v>
      </c>
      <c r="AJ199" s="21">
        <f>'報告シート（アフラック）'!L199</f>
        <v>1</v>
      </c>
      <c r="AK199" s="7">
        <f>'報告シート（アフラック）'!M199</f>
        <v>0</v>
      </c>
      <c r="AL199" s="24">
        <f>'報告シート（アフラック）'!N199</f>
        <v>0</v>
      </c>
      <c r="AM199" s="160" t="s">
        <v>532</v>
      </c>
      <c r="AN199" s="161" t="s">
        <v>532</v>
      </c>
      <c r="AO199" s="6"/>
    </row>
    <row r="200" spans="1:41" x14ac:dyDescent="0.4">
      <c r="A200" s="48" t="s">
        <v>451</v>
      </c>
      <c r="B200" s="49" t="s">
        <v>198</v>
      </c>
      <c r="C200" s="50">
        <f t="shared" si="27"/>
        <v>5</v>
      </c>
      <c r="D200" s="51">
        <f t="shared" si="28"/>
        <v>32</v>
      </c>
      <c r="E200" s="36">
        <f t="shared" ref="E200:E263" si="32">G200+I200+K200</f>
        <v>1</v>
      </c>
      <c r="F200" s="24">
        <f>'報告シート（大同生命）'!F200</f>
        <v>0</v>
      </c>
      <c r="G200" s="7">
        <f>'報告シート（大同生命）'!G200</f>
        <v>1</v>
      </c>
      <c r="H200" s="24">
        <f>'報告シート（大同生命）'!H200</f>
        <v>0</v>
      </c>
      <c r="I200" s="7">
        <f>'報告シート（大同生命）'!I200</f>
        <v>0</v>
      </c>
      <c r="J200" s="24">
        <f>'報告シート（大同生命）'!J200</f>
        <v>0</v>
      </c>
      <c r="K200" s="10">
        <f>'報告シート（大同生命）'!K200</f>
        <v>0</v>
      </c>
      <c r="L200" s="24">
        <f>'報告シート（大同生命）'!L200</f>
        <v>0</v>
      </c>
      <c r="M200" s="78">
        <f t="shared" ref="M200:M263" si="33">O200+Q200+S200</f>
        <v>8</v>
      </c>
      <c r="N200" s="24">
        <f>'報告シート（大同生命）'!N200</f>
        <v>0</v>
      </c>
      <c r="O200" s="7">
        <f>'報告シート（大同生命）'!O200</f>
        <v>8</v>
      </c>
      <c r="P200" s="24">
        <f>'報告シート（大同生命）'!P200</f>
        <v>0</v>
      </c>
      <c r="Q200" s="7">
        <f>'報告シート（大同生命）'!Q200</f>
        <v>0</v>
      </c>
      <c r="R200" s="24">
        <f>'報告シート（大同生命）'!R200</f>
        <v>0</v>
      </c>
      <c r="S200" s="10">
        <f>'報告シート（大同生命）'!S200</f>
        <v>0</v>
      </c>
      <c r="T200" s="84">
        <f>'報告シート（大同生命）'!T200</f>
        <v>0</v>
      </c>
      <c r="U200" s="70">
        <f t="shared" ref="U200:U263" si="34">V200+W200</f>
        <v>4</v>
      </c>
      <c r="V200" s="7">
        <f>'報告シート（AIG損保)'!F200</f>
        <v>4</v>
      </c>
      <c r="W200" s="8">
        <f>'報告シート（AIG損保)'!G200</f>
        <v>0</v>
      </c>
      <c r="X200" s="147" t="s">
        <v>532</v>
      </c>
      <c r="Y200" s="18">
        <f t="shared" si="29"/>
        <v>7</v>
      </c>
      <c r="Z200" s="7">
        <f>'報告シート（AIG損保)'!J200</f>
        <v>7</v>
      </c>
      <c r="AA200" s="8">
        <f>'報告シート（AIG損保)'!K200</f>
        <v>0</v>
      </c>
      <c r="AB200" s="152" t="s">
        <v>532</v>
      </c>
      <c r="AC200" s="64">
        <f t="shared" ref="AC200:AC263" si="35">AD200+AE200</f>
        <v>0</v>
      </c>
      <c r="AD200" s="7">
        <f>'報告シート（アフラック）'!F200</f>
        <v>0</v>
      </c>
      <c r="AE200" s="7">
        <f>'報告シート（アフラック）'!G200</f>
        <v>0</v>
      </c>
      <c r="AF200" s="156" t="s">
        <v>532</v>
      </c>
      <c r="AG200" s="64">
        <f t="shared" si="30"/>
        <v>17</v>
      </c>
      <c r="AH200" s="24">
        <f t="shared" si="31"/>
        <v>3</v>
      </c>
      <c r="AI200" s="9">
        <f>'報告シート（アフラック）'!K200</f>
        <v>17</v>
      </c>
      <c r="AJ200" s="21">
        <f>'報告シート（アフラック）'!L200</f>
        <v>3</v>
      </c>
      <c r="AK200" s="7">
        <f>'報告シート（アフラック）'!M200</f>
        <v>0</v>
      </c>
      <c r="AL200" s="24">
        <f>'報告シート（アフラック）'!N200</f>
        <v>0</v>
      </c>
      <c r="AM200" s="160" t="s">
        <v>532</v>
      </c>
      <c r="AN200" s="161" t="s">
        <v>532</v>
      </c>
      <c r="AO200" s="6"/>
    </row>
    <row r="201" spans="1:41" x14ac:dyDescent="0.4">
      <c r="A201" s="48" t="s">
        <v>451</v>
      </c>
      <c r="B201" s="49" t="s">
        <v>199</v>
      </c>
      <c r="C201" s="50">
        <f t="shared" si="27"/>
        <v>3</v>
      </c>
      <c r="D201" s="51">
        <f t="shared" si="28"/>
        <v>17</v>
      </c>
      <c r="E201" s="36">
        <f t="shared" si="32"/>
        <v>1</v>
      </c>
      <c r="F201" s="24">
        <f>'報告シート（大同生命）'!F201</f>
        <v>0</v>
      </c>
      <c r="G201" s="7">
        <f>'報告シート（大同生命）'!G201</f>
        <v>1</v>
      </c>
      <c r="H201" s="24">
        <f>'報告シート（大同生命）'!H201</f>
        <v>0</v>
      </c>
      <c r="I201" s="7">
        <f>'報告シート（大同生命）'!I201</f>
        <v>0</v>
      </c>
      <c r="J201" s="24">
        <f>'報告シート（大同生命）'!J201</f>
        <v>0</v>
      </c>
      <c r="K201" s="10">
        <f>'報告シート（大同生命）'!K201</f>
        <v>0</v>
      </c>
      <c r="L201" s="24">
        <f>'報告シート（大同生命）'!L201</f>
        <v>0</v>
      </c>
      <c r="M201" s="78">
        <f t="shared" si="33"/>
        <v>2</v>
      </c>
      <c r="N201" s="24">
        <f>'報告シート（大同生命）'!N201</f>
        <v>0</v>
      </c>
      <c r="O201" s="7">
        <f>'報告シート（大同生命）'!O201</f>
        <v>2</v>
      </c>
      <c r="P201" s="24">
        <f>'報告シート（大同生命）'!P201</f>
        <v>0</v>
      </c>
      <c r="Q201" s="7">
        <f>'報告シート（大同生命）'!Q201</f>
        <v>0</v>
      </c>
      <c r="R201" s="24">
        <f>'報告シート（大同生命）'!R201</f>
        <v>0</v>
      </c>
      <c r="S201" s="10">
        <f>'報告シート（大同生命）'!S201</f>
        <v>0</v>
      </c>
      <c r="T201" s="84">
        <f>'報告シート（大同生命）'!T201</f>
        <v>0</v>
      </c>
      <c r="U201" s="70">
        <f t="shared" si="34"/>
        <v>1</v>
      </c>
      <c r="V201" s="7">
        <f>'報告シート（AIG損保)'!F201</f>
        <v>1</v>
      </c>
      <c r="W201" s="8">
        <f>'報告シート（AIG損保)'!G201</f>
        <v>0</v>
      </c>
      <c r="X201" s="147" t="s">
        <v>532</v>
      </c>
      <c r="Y201" s="18">
        <f t="shared" si="29"/>
        <v>4</v>
      </c>
      <c r="Z201" s="7">
        <f>'報告シート（AIG損保)'!J201</f>
        <v>4</v>
      </c>
      <c r="AA201" s="8">
        <f>'報告シート（AIG損保)'!K201</f>
        <v>0</v>
      </c>
      <c r="AB201" s="152" t="s">
        <v>532</v>
      </c>
      <c r="AC201" s="64">
        <f t="shared" si="35"/>
        <v>1</v>
      </c>
      <c r="AD201" s="7">
        <f>'報告シート（アフラック）'!F201</f>
        <v>1</v>
      </c>
      <c r="AE201" s="7">
        <f>'報告シート（アフラック）'!G201</f>
        <v>0</v>
      </c>
      <c r="AF201" s="156" t="s">
        <v>532</v>
      </c>
      <c r="AG201" s="64">
        <f t="shared" si="30"/>
        <v>11</v>
      </c>
      <c r="AH201" s="24">
        <f t="shared" si="31"/>
        <v>0</v>
      </c>
      <c r="AI201" s="9">
        <f>'報告シート（アフラック）'!K201</f>
        <v>9</v>
      </c>
      <c r="AJ201" s="21">
        <f>'報告シート（アフラック）'!L201</f>
        <v>0</v>
      </c>
      <c r="AK201" s="7">
        <f>'報告シート（アフラック）'!M201</f>
        <v>2</v>
      </c>
      <c r="AL201" s="24">
        <f>'報告シート（アフラック）'!N201</f>
        <v>0</v>
      </c>
      <c r="AM201" s="160" t="s">
        <v>532</v>
      </c>
      <c r="AN201" s="161" t="s">
        <v>532</v>
      </c>
      <c r="AO201" s="6"/>
    </row>
    <row r="202" spans="1:41" x14ac:dyDescent="0.4">
      <c r="A202" s="48" t="s">
        <v>451</v>
      </c>
      <c r="B202" s="49" t="s">
        <v>200</v>
      </c>
      <c r="C202" s="50">
        <f t="shared" si="27"/>
        <v>5</v>
      </c>
      <c r="D202" s="51">
        <f t="shared" si="28"/>
        <v>36</v>
      </c>
      <c r="E202" s="36">
        <f t="shared" si="32"/>
        <v>1</v>
      </c>
      <c r="F202" s="24">
        <f>'報告シート（大同生命）'!F202</f>
        <v>0</v>
      </c>
      <c r="G202" s="7">
        <f>'報告シート（大同生命）'!G202</f>
        <v>1</v>
      </c>
      <c r="H202" s="24">
        <f>'報告シート（大同生命）'!H202</f>
        <v>0</v>
      </c>
      <c r="I202" s="7">
        <f>'報告シート（大同生命）'!I202</f>
        <v>0</v>
      </c>
      <c r="J202" s="24">
        <f>'報告シート（大同生命）'!J202</f>
        <v>0</v>
      </c>
      <c r="K202" s="10">
        <f>'報告シート（大同生命）'!K202</f>
        <v>0</v>
      </c>
      <c r="L202" s="24">
        <f>'報告シート（大同生命）'!L202</f>
        <v>0</v>
      </c>
      <c r="M202" s="78">
        <f t="shared" si="33"/>
        <v>10</v>
      </c>
      <c r="N202" s="24">
        <f>'報告シート（大同生命）'!N202</f>
        <v>0</v>
      </c>
      <c r="O202" s="7">
        <f>'報告シート（大同生命）'!O202</f>
        <v>10</v>
      </c>
      <c r="P202" s="24">
        <f>'報告シート（大同生命）'!P202</f>
        <v>0</v>
      </c>
      <c r="Q202" s="7">
        <f>'報告シート（大同生命）'!Q202</f>
        <v>0</v>
      </c>
      <c r="R202" s="24">
        <f>'報告シート（大同生命）'!R202</f>
        <v>0</v>
      </c>
      <c r="S202" s="10">
        <f>'報告シート（大同生命）'!S202</f>
        <v>0</v>
      </c>
      <c r="T202" s="84">
        <f>'報告シート（大同生命）'!T202</f>
        <v>0</v>
      </c>
      <c r="U202" s="70">
        <f t="shared" si="34"/>
        <v>3</v>
      </c>
      <c r="V202" s="7">
        <f>'報告シート（AIG損保)'!F202</f>
        <v>3</v>
      </c>
      <c r="W202" s="8">
        <f>'報告シート（AIG損保)'!G202</f>
        <v>0</v>
      </c>
      <c r="X202" s="147" t="s">
        <v>532</v>
      </c>
      <c r="Y202" s="18">
        <f t="shared" si="29"/>
        <v>3</v>
      </c>
      <c r="Z202" s="7">
        <f>'報告シート（AIG損保)'!J202</f>
        <v>3</v>
      </c>
      <c r="AA202" s="8">
        <f>'報告シート（AIG損保)'!K202</f>
        <v>0</v>
      </c>
      <c r="AB202" s="152" t="s">
        <v>532</v>
      </c>
      <c r="AC202" s="64">
        <f t="shared" si="35"/>
        <v>1</v>
      </c>
      <c r="AD202" s="7">
        <f>'報告シート（アフラック）'!F202</f>
        <v>1</v>
      </c>
      <c r="AE202" s="7">
        <f>'報告シート（アフラック）'!G202</f>
        <v>0</v>
      </c>
      <c r="AF202" s="156" t="s">
        <v>532</v>
      </c>
      <c r="AG202" s="64">
        <f t="shared" si="30"/>
        <v>23</v>
      </c>
      <c r="AH202" s="24">
        <f t="shared" si="31"/>
        <v>3</v>
      </c>
      <c r="AI202" s="9">
        <f>'報告シート（アフラック）'!K202</f>
        <v>13</v>
      </c>
      <c r="AJ202" s="21">
        <f>'報告シート（アフラック）'!L202</f>
        <v>3</v>
      </c>
      <c r="AK202" s="7">
        <f>'報告シート（アフラック）'!M202</f>
        <v>10</v>
      </c>
      <c r="AL202" s="24">
        <f>'報告シート（アフラック）'!N202</f>
        <v>0</v>
      </c>
      <c r="AM202" s="160" t="s">
        <v>532</v>
      </c>
      <c r="AN202" s="161" t="s">
        <v>532</v>
      </c>
      <c r="AO202" s="6"/>
    </row>
    <row r="203" spans="1:41" x14ac:dyDescent="0.4">
      <c r="A203" s="48" t="s">
        <v>0</v>
      </c>
      <c r="B203" s="49" t="s">
        <v>0</v>
      </c>
      <c r="C203" s="50">
        <f t="shared" si="27"/>
        <v>20</v>
      </c>
      <c r="D203" s="51">
        <f t="shared" si="28"/>
        <v>182</v>
      </c>
      <c r="E203" s="36">
        <f t="shared" si="32"/>
        <v>9</v>
      </c>
      <c r="F203" s="24">
        <f>'報告シート（大同生命）'!F203</f>
        <v>0</v>
      </c>
      <c r="G203" s="7">
        <f>'報告シート（大同生命）'!G203</f>
        <v>8</v>
      </c>
      <c r="H203" s="24">
        <f>'報告シート（大同生命）'!H203</f>
        <v>0</v>
      </c>
      <c r="I203" s="7">
        <f>'報告シート（大同生命）'!I203</f>
        <v>1</v>
      </c>
      <c r="J203" s="24">
        <f>'報告シート（大同生命）'!J203</f>
        <v>0</v>
      </c>
      <c r="K203" s="10">
        <f>'報告シート（大同生命）'!K203</f>
        <v>0</v>
      </c>
      <c r="L203" s="24">
        <f>'報告シート（大同生命）'!L203</f>
        <v>0</v>
      </c>
      <c r="M203" s="78">
        <f t="shared" si="33"/>
        <v>71</v>
      </c>
      <c r="N203" s="24">
        <f>'報告シート（大同生命）'!N203</f>
        <v>0</v>
      </c>
      <c r="O203" s="7">
        <f>'報告シート（大同生命）'!O203</f>
        <v>70</v>
      </c>
      <c r="P203" s="24">
        <f>'報告シート（大同生命）'!P203</f>
        <v>0</v>
      </c>
      <c r="Q203" s="7">
        <f>'報告シート（大同生命）'!Q203</f>
        <v>1</v>
      </c>
      <c r="R203" s="24">
        <f>'報告シート（大同生命）'!R203</f>
        <v>0</v>
      </c>
      <c r="S203" s="10">
        <f>'報告シート（大同生命）'!S203</f>
        <v>0</v>
      </c>
      <c r="T203" s="84">
        <f>'報告シート（大同生命）'!T203</f>
        <v>0</v>
      </c>
      <c r="U203" s="70">
        <f t="shared" si="34"/>
        <v>5</v>
      </c>
      <c r="V203" s="7">
        <f>'報告シート（AIG損保)'!F203</f>
        <v>2</v>
      </c>
      <c r="W203" s="8">
        <f>'報告シート（AIG損保)'!G203</f>
        <v>3</v>
      </c>
      <c r="X203" s="147" t="s">
        <v>532</v>
      </c>
      <c r="Y203" s="18">
        <f t="shared" si="29"/>
        <v>8</v>
      </c>
      <c r="Z203" s="7">
        <f>'報告シート（AIG損保)'!J203</f>
        <v>5</v>
      </c>
      <c r="AA203" s="8">
        <f>'報告シート（AIG損保)'!K203</f>
        <v>3</v>
      </c>
      <c r="AB203" s="152" t="s">
        <v>532</v>
      </c>
      <c r="AC203" s="64">
        <f t="shared" si="35"/>
        <v>6</v>
      </c>
      <c r="AD203" s="7">
        <f>'報告シート（アフラック）'!F203</f>
        <v>3</v>
      </c>
      <c r="AE203" s="7">
        <f>'報告シート（アフラック）'!G203</f>
        <v>3</v>
      </c>
      <c r="AF203" s="156" t="s">
        <v>532</v>
      </c>
      <c r="AG203" s="64">
        <f t="shared" si="30"/>
        <v>103</v>
      </c>
      <c r="AH203" s="24">
        <f t="shared" si="31"/>
        <v>6</v>
      </c>
      <c r="AI203" s="9">
        <f>'報告シート（アフラック）'!K203</f>
        <v>60</v>
      </c>
      <c r="AJ203" s="21">
        <f>'報告シート（アフラック）'!L203</f>
        <v>6</v>
      </c>
      <c r="AK203" s="7">
        <f>'報告シート（アフラック）'!M203</f>
        <v>43</v>
      </c>
      <c r="AL203" s="24">
        <f>'報告シート（アフラック）'!N203</f>
        <v>0</v>
      </c>
      <c r="AM203" s="160" t="s">
        <v>532</v>
      </c>
      <c r="AN203" s="161" t="s">
        <v>532</v>
      </c>
      <c r="AO203" s="6"/>
    </row>
    <row r="204" spans="1:41" x14ac:dyDescent="0.4">
      <c r="A204" s="48" t="s">
        <v>0</v>
      </c>
      <c r="B204" s="49" t="s">
        <v>201</v>
      </c>
      <c r="C204" s="50">
        <f t="shared" si="27"/>
        <v>5</v>
      </c>
      <c r="D204" s="51">
        <f t="shared" si="28"/>
        <v>49</v>
      </c>
      <c r="E204" s="36">
        <f t="shared" si="32"/>
        <v>1</v>
      </c>
      <c r="F204" s="24">
        <f>'報告シート（大同生命）'!F204</f>
        <v>0</v>
      </c>
      <c r="G204" s="7">
        <f>'報告シート（大同生命）'!G204</f>
        <v>0</v>
      </c>
      <c r="H204" s="24">
        <f>'報告シート（大同生命）'!H204</f>
        <v>0</v>
      </c>
      <c r="I204" s="7">
        <f>'報告シート（大同生命）'!I204</f>
        <v>1</v>
      </c>
      <c r="J204" s="24">
        <f>'報告シート（大同生命）'!J204</f>
        <v>0</v>
      </c>
      <c r="K204" s="10">
        <f>'報告シート（大同生命）'!K204</f>
        <v>0</v>
      </c>
      <c r="L204" s="24">
        <f>'報告シート（大同生命）'!L204</f>
        <v>0</v>
      </c>
      <c r="M204" s="78">
        <f t="shared" si="33"/>
        <v>17</v>
      </c>
      <c r="N204" s="24">
        <f>'報告シート（大同生命）'!N204</f>
        <v>0</v>
      </c>
      <c r="O204" s="7">
        <f>'報告シート（大同生命）'!O204</f>
        <v>16</v>
      </c>
      <c r="P204" s="24">
        <f>'報告シート（大同生命）'!P204</f>
        <v>0</v>
      </c>
      <c r="Q204" s="7">
        <f>'報告シート（大同生命）'!Q204</f>
        <v>1</v>
      </c>
      <c r="R204" s="24">
        <f>'報告シート（大同生命）'!R204</f>
        <v>0</v>
      </c>
      <c r="S204" s="10">
        <f>'報告シート（大同生命）'!S204</f>
        <v>0</v>
      </c>
      <c r="T204" s="84">
        <f>'報告シート（大同生命）'!T204</f>
        <v>0</v>
      </c>
      <c r="U204" s="70">
        <f t="shared" si="34"/>
        <v>1</v>
      </c>
      <c r="V204" s="7">
        <f>'報告シート（AIG損保)'!F204</f>
        <v>1</v>
      </c>
      <c r="W204" s="8">
        <f>'報告シート（AIG損保)'!G204</f>
        <v>0</v>
      </c>
      <c r="X204" s="147" t="s">
        <v>532</v>
      </c>
      <c r="Y204" s="18">
        <f t="shared" si="29"/>
        <v>7</v>
      </c>
      <c r="Z204" s="7">
        <f>'報告シート（AIG損保)'!J204</f>
        <v>7</v>
      </c>
      <c r="AA204" s="8">
        <f>'報告シート（AIG損保)'!K204</f>
        <v>0</v>
      </c>
      <c r="AB204" s="152" t="s">
        <v>532</v>
      </c>
      <c r="AC204" s="64">
        <f t="shared" si="35"/>
        <v>3</v>
      </c>
      <c r="AD204" s="7">
        <f>'報告シート（アフラック）'!F204</f>
        <v>3</v>
      </c>
      <c r="AE204" s="7">
        <f>'報告シート（アフラック）'!G204</f>
        <v>0</v>
      </c>
      <c r="AF204" s="156" t="s">
        <v>532</v>
      </c>
      <c r="AG204" s="64">
        <f t="shared" si="30"/>
        <v>25</v>
      </c>
      <c r="AH204" s="24">
        <f t="shared" si="31"/>
        <v>3</v>
      </c>
      <c r="AI204" s="9">
        <f>'報告シート（アフラック）'!K204</f>
        <v>23</v>
      </c>
      <c r="AJ204" s="21">
        <f>'報告シート（アフラック）'!L204</f>
        <v>3</v>
      </c>
      <c r="AK204" s="7">
        <f>'報告シート（アフラック）'!M204</f>
        <v>2</v>
      </c>
      <c r="AL204" s="24">
        <f>'報告シート（アフラック）'!N204</f>
        <v>0</v>
      </c>
      <c r="AM204" s="160" t="s">
        <v>532</v>
      </c>
      <c r="AN204" s="161" t="s">
        <v>532</v>
      </c>
      <c r="AO204" s="6"/>
    </row>
    <row r="205" spans="1:41" x14ac:dyDescent="0.4">
      <c r="A205" s="48" t="s">
        <v>0</v>
      </c>
      <c r="B205" s="49" t="s">
        <v>202</v>
      </c>
      <c r="C205" s="50">
        <f t="shared" si="27"/>
        <v>56</v>
      </c>
      <c r="D205" s="51">
        <f t="shared" si="28"/>
        <v>340</v>
      </c>
      <c r="E205" s="36">
        <f t="shared" si="32"/>
        <v>12</v>
      </c>
      <c r="F205" s="24">
        <f>'報告シート（大同生命）'!F205</f>
        <v>0</v>
      </c>
      <c r="G205" s="7">
        <f>'報告シート（大同生命）'!G205</f>
        <v>10</v>
      </c>
      <c r="H205" s="24">
        <f>'報告シート（大同生命）'!H205</f>
        <v>0</v>
      </c>
      <c r="I205" s="7">
        <f>'報告シート（大同生命）'!I205</f>
        <v>2</v>
      </c>
      <c r="J205" s="24">
        <f>'報告シート（大同生命）'!J205</f>
        <v>0</v>
      </c>
      <c r="K205" s="10">
        <f>'報告シート（大同生命）'!K205</f>
        <v>0</v>
      </c>
      <c r="L205" s="24">
        <f>'報告シート（大同生命）'!L205</f>
        <v>0</v>
      </c>
      <c r="M205" s="78">
        <f t="shared" si="33"/>
        <v>130</v>
      </c>
      <c r="N205" s="24">
        <f>'報告シート（大同生命）'!N205</f>
        <v>1</v>
      </c>
      <c r="O205" s="7">
        <f>'報告シート（大同生命）'!O205</f>
        <v>125</v>
      </c>
      <c r="P205" s="24">
        <f>'報告シート（大同生命）'!P205</f>
        <v>1</v>
      </c>
      <c r="Q205" s="7">
        <f>'報告シート（大同生命）'!Q205</f>
        <v>5</v>
      </c>
      <c r="R205" s="24">
        <f>'報告シート（大同生命）'!R205</f>
        <v>0</v>
      </c>
      <c r="S205" s="10">
        <f>'報告シート（大同生命）'!S205</f>
        <v>0</v>
      </c>
      <c r="T205" s="84">
        <f>'報告シート（大同生命）'!T205</f>
        <v>0</v>
      </c>
      <c r="U205" s="70">
        <f t="shared" si="34"/>
        <v>30</v>
      </c>
      <c r="V205" s="7">
        <f>'報告シート（AIG損保)'!F205</f>
        <v>26</v>
      </c>
      <c r="W205" s="8">
        <f>'報告シート（AIG損保)'!G205</f>
        <v>4</v>
      </c>
      <c r="X205" s="147" t="s">
        <v>532</v>
      </c>
      <c r="Y205" s="18">
        <f t="shared" si="29"/>
        <v>88</v>
      </c>
      <c r="Z205" s="7">
        <f>'報告シート（AIG損保)'!J205</f>
        <v>84</v>
      </c>
      <c r="AA205" s="8">
        <f>'報告シート（AIG損保)'!K205</f>
        <v>4</v>
      </c>
      <c r="AB205" s="152" t="s">
        <v>532</v>
      </c>
      <c r="AC205" s="64">
        <f t="shared" si="35"/>
        <v>14</v>
      </c>
      <c r="AD205" s="7">
        <f>'報告シート（アフラック）'!F205</f>
        <v>6</v>
      </c>
      <c r="AE205" s="7">
        <f>'報告シート（アフラック）'!G205</f>
        <v>8</v>
      </c>
      <c r="AF205" s="156" t="s">
        <v>532</v>
      </c>
      <c r="AG205" s="64">
        <f t="shared" si="30"/>
        <v>122</v>
      </c>
      <c r="AH205" s="24">
        <f t="shared" si="31"/>
        <v>10</v>
      </c>
      <c r="AI205" s="9">
        <f>'報告シート（アフラック）'!K205</f>
        <v>61</v>
      </c>
      <c r="AJ205" s="21">
        <f>'報告シート（アフラック）'!L205</f>
        <v>9</v>
      </c>
      <c r="AK205" s="7">
        <f>'報告シート（アフラック）'!M205</f>
        <v>61</v>
      </c>
      <c r="AL205" s="24">
        <f>'報告シート（アフラック）'!N205</f>
        <v>1</v>
      </c>
      <c r="AM205" s="160" t="s">
        <v>532</v>
      </c>
      <c r="AN205" s="161" t="s">
        <v>532</v>
      </c>
      <c r="AO205" s="6"/>
    </row>
    <row r="206" spans="1:41" x14ac:dyDescent="0.4">
      <c r="A206" s="48" t="s">
        <v>0</v>
      </c>
      <c r="B206" s="49" t="s">
        <v>203</v>
      </c>
      <c r="C206" s="50">
        <f t="shared" si="27"/>
        <v>8</v>
      </c>
      <c r="D206" s="51">
        <f t="shared" si="28"/>
        <v>144</v>
      </c>
      <c r="E206" s="36">
        <f t="shared" si="32"/>
        <v>2</v>
      </c>
      <c r="F206" s="24">
        <f>'報告シート（大同生命）'!F206</f>
        <v>0</v>
      </c>
      <c r="G206" s="7">
        <f>'報告シート（大同生命）'!G206</f>
        <v>2</v>
      </c>
      <c r="H206" s="24">
        <f>'報告シート（大同生命）'!H206</f>
        <v>0</v>
      </c>
      <c r="I206" s="7">
        <f>'報告シート（大同生命）'!I206</f>
        <v>0</v>
      </c>
      <c r="J206" s="24">
        <f>'報告シート（大同生命）'!J206</f>
        <v>0</v>
      </c>
      <c r="K206" s="10">
        <f>'報告シート（大同生命）'!K206</f>
        <v>0</v>
      </c>
      <c r="L206" s="24">
        <f>'報告シート（大同生命）'!L206</f>
        <v>0</v>
      </c>
      <c r="M206" s="78">
        <f t="shared" si="33"/>
        <v>31</v>
      </c>
      <c r="N206" s="24">
        <f>'報告シート（大同生命）'!N206</f>
        <v>0</v>
      </c>
      <c r="O206" s="7">
        <f>'報告シート（大同生命）'!O206</f>
        <v>31</v>
      </c>
      <c r="P206" s="24">
        <f>'報告シート（大同生命）'!P206</f>
        <v>0</v>
      </c>
      <c r="Q206" s="7">
        <f>'報告シート（大同生命）'!Q206</f>
        <v>0</v>
      </c>
      <c r="R206" s="24">
        <f>'報告シート（大同生命）'!R206</f>
        <v>0</v>
      </c>
      <c r="S206" s="10">
        <f>'報告シート（大同生命）'!S206</f>
        <v>0</v>
      </c>
      <c r="T206" s="84">
        <f>'報告シート（大同生命）'!T206</f>
        <v>0</v>
      </c>
      <c r="U206" s="70">
        <f t="shared" si="34"/>
        <v>4</v>
      </c>
      <c r="V206" s="7">
        <f>'報告シート（AIG損保)'!F206</f>
        <v>4</v>
      </c>
      <c r="W206" s="8">
        <f>'報告シート（AIG損保)'!G206</f>
        <v>0</v>
      </c>
      <c r="X206" s="147" t="s">
        <v>532</v>
      </c>
      <c r="Y206" s="18">
        <f t="shared" si="29"/>
        <v>17</v>
      </c>
      <c r="Z206" s="7">
        <f>'報告シート（AIG損保)'!J206</f>
        <v>17</v>
      </c>
      <c r="AA206" s="8">
        <f>'報告シート（AIG損保)'!K206</f>
        <v>0</v>
      </c>
      <c r="AB206" s="152" t="s">
        <v>532</v>
      </c>
      <c r="AC206" s="64">
        <f t="shared" si="35"/>
        <v>2</v>
      </c>
      <c r="AD206" s="7">
        <f>'報告シート（アフラック）'!F206</f>
        <v>1</v>
      </c>
      <c r="AE206" s="7">
        <f>'報告シート（アフラック）'!G206</f>
        <v>1</v>
      </c>
      <c r="AF206" s="156" t="s">
        <v>532</v>
      </c>
      <c r="AG206" s="64">
        <f t="shared" si="30"/>
        <v>96</v>
      </c>
      <c r="AH206" s="24">
        <f t="shared" si="31"/>
        <v>24</v>
      </c>
      <c r="AI206" s="9">
        <f>'報告シート（アフラック）'!K206</f>
        <v>64</v>
      </c>
      <c r="AJ206" s="21">
        <f>'報告シート（アフラック）'!L206</f>
        <v>24</v>
      </c>
      <c r="AK206" s="7">
        <f>'報告シート（アフラック）'!M206</f>
        <v>32</v>
      </c>
      <c r="AL206" s="24">
        <f>'報告シート（アフラック）'!N206</f>
        <v>0</v>
      </c>
      <c r="AM206" s="160" t="s">
        <v>532</v>
      </c>
      <c r="AN206" s="161" t="s">
        <v>532</v>
      </c>
      <c r="AO206" s="6"/>
    </row>
    <row r="207" spans="1:41" x14ac:dyDescent="0.4">
      <c r="A207" s="48" t="s">
        <v>0</v>
      </c>
      <c r="B207" s="49" t="s">
        <v>204</v>
      </c>
      <c r="C207" s="50">
        <f t="shared" si="27"/>
        <v>1</v>
      </c>
      <c r="D207" s="51">
        <f t="shared" si="28"/>
        <v>13</v>
      </c>
      <c r="E207" s="36">
        <f t="shared" si="32"/>
        <v>0</v>
      </c>
      <c r="F207" s="24">
        <f>'報告シート（大同生命）'!F207</f>
        <v>0</v>
      </c>
      <c r="G207" s="7">
        <f>'報告シート（大同生命）'!G207</f>
        <v>0</v>
      </c>
      <c r="H207" s="24">
        <f>'報告シート（大同生命）'!H207</f>
        <v>0</v>
      </c>
      <c r="I207" s="7">
        <f>'報告シート（大同生命）'!I207</f>
        <v>0</v>
      </c>
      <c r="J207" s="24">
        <f>'報告シート（大同生命）'!J207</f>
        <v>0</v>
      </c>
      <c r="K207" s="10">
        <f>'報告シート（大同生命）'!K207</f>
        <v>0</v>
      </c>
      <c r="L207" s="24">
        <f>'報告シート（大同生命）'!L207</f>
        <v>0</v>
      </c>
      <c r="M207" s="78">
        <f t="shared" si="33"/>
        <v>5</v>
      </c>
      <c r="N207" s="24">
        <f>'報告シート（大同生命）'!N207</f>
        <v>0</v>
      </c>
      <c r="O207" s="7">
        <f>'報告シート（大同生命）'!O207</f>
        <v>5</v>
      </c>
      <c r="P207" s="24">
        <f>'報告シート（大同生命）'!P207</f>
        <v>0</v>
      </c>
      <c r="Q207" s="7">
        <f>'報告シート（大同生命）'!Q207</f>
        <v>0</v>
      </c>
      <c r="R207" s="24">
        <f>'報告シート（大同生命）'!R207</f>
        <v>0</v>
      </c>
      <c r="S207" s="10">
        <f>'報告シート（大同生命）'!S207</f>
        <v>0</v>
      </c>
      <c r="T207" s="84">
        <f>'報告シート（大同生命）'!T207</f>
        <v>0</v>
      </c>
      <c r="U207" s="70">
        <f t="shared" si="34"/>
        <v>0</v>
      </c>
      <c r="V207" s="7">
        <f>'報告シート（AIG損保)'!F207</f>
        <v>0</v>
      </c>
      <c r="W207" s="8">
        <f>'報告シート（AIG損保)'!G207</f>
        <v>0</v>
      </c>
      <c r="X207" s="147" t="s">
        <v>532</v>
      </c>
      <c r="Y207" s="18">
        <f t="shared" si="29"/>
        <v>0</v>
      </c>
      <c r="Z207" s="7">
        <f>'報告シート（AIG損保)'!J207</f>
        <v>0</v>
      </c>
      <c r="AA207" s="8">
        <f>'報告シート（AIG損保)'!K207</f>
        <v>0</v>
      </c>
      <c r="AB207" s="152" t="s">
        <v>532</v>
      </c>
      <c r="AC207" s="64">
        <f t="shared" si="35"/>
        <v>1</v>
      </c>
      <c r="AD207" s="7">
        <f>'報告シート（アフラック）'!F207</f>
        <v>1</v>
      </c>
      <c r="AE207" s="7">
        <f>'報告シート（アフラック）'!G207</f>
        <v>0</v>
      </c>
      <c r="AF207" s="156" t="s">
        <v>532</v>
      </c>
      <c r="AG207" s="64">
        <f t="shared" si="30"/>
        <v>8</v>
      </c>
      <c r="AH207" s="24">
        <f t="shared" si="31"/>
        <v>2</v>
      </c>
      <c r="AI207" s="9">
        <f>'報告シート（アフラック）'!K207</f>
        <v>3</v>
      </c>
      <c r="AJ207" s="21">
        <f>'報告シート（アフラック）'!L207</f>
        <v>2</v>
      </c>
      <c r="AK207" s="7">
        <f>'報告シート（アフラック）'!M207</f>
        <v>5</v>
      </c>
      <c r="AL207" s="24">
        <f>'報告シート（アフラック）'!N207</f>
        <v>0</v>
      </c>
      <c r="AM207" s="160" t="s">
        <v>532</v>
      </c>
      <c r="AN207" s="161" t="s">
        <v>532</v>
      </c>
      <c r="AO207" s="6"/>
    </row>
    <row r="208" spans="1:41" x14ac:dyDescent="0.4">
      <c r="A208" s="48" t="s">
        <v>0</v>
      </c>
      <c r="B208" s="49" t="s">
        <v>205</v>
      </c>
      <c r="C208" s="50">
        <f t="shared" si="27"/>
        <v>6</v>
      </c>
      <c r="D208" s="51">
        <f t="shared" si="28"/>
        <v>82</v>
      </c>
      <c r="E208" s="36">
        <f t="shared" si="32"/>
        <v>3</v>
      </c>
      <c r="F208" s="24">
        <f>'報告シート（大同生命）'!F208</f>
        <v>0</v>
      </c>
      <c r="G208" s="7">
        <f>'報告シート（大同生命）'!G208</f>
        <v>3</v>
      </c>
      <c r="H208" s="24">
        <f>'報告シート（大同生命）'!H208</f>
        <v>0</v>
      </c>
      <c r="I208" s="7">
        <f>'報告シート（大同生命）'!I208</f>
        <v>0</v>
      </c>
      <c r="J208" s="24">
        <f>'報告シート（大同生命）'!J208</f>
        <v>0</v>
      </c>
      <c r="K208" s="10">
        <f>'報告シート（大同生命）'!K208</f>
        <v>0</v>
      </c>
      <c r="L208" s="24">
        <f>'報告シート（大同生命）'!L208</f>
        <v>0</v>
      </c>
      <c r="M208" s="78">
        <f t="shared" si="33"/>
        <v>38</v>
      </c>
      <c r="N208" s="24">
        <f>'報告シート（大同生命）'!N208</f>
        <v>1</v>
      </c>
      <c r="O208" s="7">
        <f>'報告シート（大同生命）'!O208</f>
        <v>36</v>
      </c>
      <c r="P208" s="24">
        <f>'報告シート（大同生命）'!P208</f>
        <v>1</v>
      </c>
      <c r="Q208" s="7">
        <f>'報告シート（大同生命）'!Q208</f>
        <v>2</v>
      </c>
      <c r="R208" s="24">
        <f>'報告シート（大同生命）'!R208</f>
        <v>0</v>
      </c>
      <c r="S208" s="10">
        <f>'報告シート（大同生命）'!S208</f>
        <v>0</v>
      </c>
      <c r="T208" s="84">
        <f>'報告シート（大同生命）'!T208</f>
        <v>0</v>
      </c>
      <c r="U208" s="70">
        <f t="shared" si="34"/>
        <v>3</v>
      </c>
      <c r="V208" s="7">
        <f>'報告シート（AIG損保)'!F208</f>
        <v>2</v>
      </c>
      <c r="W208" s="8">
        <f>'報告シート（AIG損保)'!G208</f>
        <v>1</v>
      </c>
      <c r="X208" s="147" t="s">
        <v>532</v>
      </c>
      <c r="Y208" s="18">
        <f t="shared" si="29"/>
        <v>10</v>
      </c>
      <c r="Z208" s="7">
        <f>'報告シート（AIG損保)'!J208</f>
        <v>8</v>
      </c>
      <c r="AA208" s="8">
        <f>'報告シート（AIG損保)'!K208</f>
        <v>2</v>
      </c>
      <c r="AB208" s="152" t="s">
        <v>532</v>
      </c>
      <c r="AC208" s="64">
        <f t="shared" si="35"/>
        <v>0</v>
      </c>
      <c r="AD208" s="7">
        <f>'報告シート（アフラック）'!F208</f>
        <v>0</v>
      </c>
      <c r="AE208" s="7">
        <f>'報告シート（アフラック）'!G208</f>
        <v>0</v>
      </c>
      <c r="AF208" s="156" t="s">
        <v>532</v>
      </c>
      <c r="AG208" s="64">
        <f t="shared" si="30"/>
        <v>34</v>
      </c>
      <c r="AH208" s="24">
        <f t="shared" si="31"/>
        <v>5</v>
      </c>
      <c r="AI208" s="9">
        <f>'報告シート（アフラック）'!K208</f>
        <v>21</v>
      </c>
      <c r="AJ208" s="21">
        <f>'報告シート（アフラック）'!L208</f>
        <v>5</v>
      </c>
      <c r="AK208" s="7">
        <f>'報告シート（アフラック）'!M208</f>
        <v>13</v>
      </c>
      <c r="AL208" s="24">
        <f>'報告シート（アフラック）'!N208</f>
        <v>0</v>
      </c>
      <c r="AM208" s="160" t="s">
        <v>532</v>
      </c>
      <c r="AN208" s="161" t="s">
        <v>532</v>
      </c>
      <c r="AO208" s="6"/>
    </row>
    <row r="209" spans="1:41" x14ac:dyDescent="0.4">
      <c r="A209" s="48" t="s">
        <v>0</v>
      </c>
      <c r="B209" s="49" t="s">
        <v>206</v>
      </c>
      <c r="C209" s="50">
        <f t="shared" si="27"/>
        <v>3</v>
      </c>
      <c r="D209" s="51">
        <f t="shared" si="28"/>
        <v>34</v>
      </c>
      <c r="E209" s="36">
        <f t="shared" si="32"/>
        <v>2</v>
      </c>
      <c r="F209" s="24">
        <f>'報告シート（大同生命）'!F209</f>
        <v>0</v>
      </c>
      <c r="G209" s="7">
        <f>'報告シート（大同生命）'!G209</f>
        <v>2</v>
      </c>
      <c r="H209" s="24">
        <f>'報告シート（大同生命）'!H209</f>
        <v>0</v>
      </c>
      <c r="I209" s="7">
        <f>'報告シート（大同生命）'!I209</f>
        <v>0</v>
      </c>
      <c r="J209" s="24">
        <f>'報告シート（大同生命）'!J209</f>
        <v>0</v>
      </c>
      <c r="K209" s="10">
        <f>'報告シート（大同生命）'!K209</f>
        <v>0</v>
      </c>
      <c r="L209" s="24">
        <f>'報告シート（大同生命）'!L209</f>
        <v>0</v>
      </c>
      <c r="M209" s="78">
        <f t="shared" si="33"/>
        <v>29</v>
      </c>
      <c r="N209" s="24">
        <f>'報告シート（大同生命）'!N209</f>
        <v>1</v>
      </c>
      <c r="O209" s="7">
        <f>'報告シート（大同生命）'!O209</f>
        <v>29</v>
      </c>
      <c r="P209" s="24">
        <f>'報告シート（大同生命）'!P209</f>
        <v>1</v>
      </c>
      <c r="Q209" s="7">
        <f>'報告シート（大同生命）'!Q209</f>
        <v>0</v>
      </c>
      <c r="R209" s="24">
        <f>'報告シート（大同生命）'!R209</f>
        <v>0</v>
      </c>
      <c r="S209" s="10">
        <f>'報告シート（大同生命）'!S209</f>
        <v>0</v>
      </c>
      <c r="T209" s="84">
        <f>'報告シート（大同生命）'!T209</f>
        <v>0</v>
      </c>
      <c r="U209" s="70">
        <f t="shared" si="34"/>
        <v>1</v>
      </c>
      <c r="V209" s="7">
        <f>'報告シート（AIG損保)'!F209</f>
        <v>1</v>
      </c>
      <c r="W209" s="8">
        <f>'報告シート（AIG損保)'!G209</f>
        <v>0</v>
      </c>
      <c r="X209" s="147" t="s">
        <v>532</v>
      </c>
      <c r="Y209" s="18">
        <f t="shared" si="29"/>
        <v>3</v>
      </c>
      <c r="Z209" s="7">
        <f>'報告シート（AIG損保)'!J209</f>
        <v>3</v>
      </c>
      <c r="AA209" s="8">
        <f>'報告シート（AIG損保)'!K209</f>
        <v>0</v>
      </c>
      <c r="AB209" s="152" t="s">
        <v>532</v>
      </c>
      <c r="AC209" s="64">
        <f t="shared" si="35"/>
        <v>0</v>
      </c>
      <c r="AD209" s="7">
        <f>'報告シート（アフラック）'!F209</f>
        <v>0</v>
      </c>
      <c r="AE209" s="7">
        <f>'報告シート（アフラック）'!G209</f>
        <v>0</v>
      </c>
      <c r="AF209" s="156" t="s">
        <v>532</v>
      </c>
      <c r="AG209" s="64">
        <f t="shared" si="30"/>
        <v>2</v>
      </c>
      <c r="AH209" s="24">
        <f t="shared" si="31"/>
        <v>0</v>
      </c>
      <c r="AI209" s="9">
        <f>'報告シート（アフラック）'!K209</f>
        <v>1</v>
      </c>
      <c r="AJ209" s="21">
        <f>'報告シート（アフラック）'!L209</f>
        <v>0</v>
      </c>
      <c r="AK209" s="7">
        <f>'報告シート（アフラック）'!M209</f>
        <v>1</v>
      </c>
      <c r="AL209" s="24">
        <f>'報告シート（アフラック）'!N209</f>
        <v>0</v>
      </c>
      <c r="AM209" s="160" t="s">
        <v>532</v>
      </c>
      <c r="AN209" s="161" t="s">
        <v>532</v>
      </c>
      <c r="AO209" s="6"/>
    </row>
    <row r="210" spans="1:41" x14ac:dyDescent="0.4">
      <c r="A210" s="48" t="s">
        <v>0</v>
      </c>
      <c r="B210" s="49" t="s">
        <v>207</v>
      </c>
      <c r="C210" s="50">
        <f t="shared" si="27"/>
        <v>12</v>
      </c>
      <c r="D210" s="51">
        <f t="shared" si="28"/>
        <v>125</v>
      </c>
      <c r="E210" s="36">
        <f t="shared" si="32"/>
        <v>4</v>
      </c>
      <c r="F210" s="24">
        <f>'報告シート（大同生命）'!F210</f>
        <v>0</v>
      </c>
      <c r="G210" s="7">
        <f>'報告シート（大同生命）'!G210</f>
        <v>4</v>
      </c>
      <c r="H210" s="24">
        <f>'報告シート（大同生命）'!H210</f>
        <v>0</v>
      </c>
      <c r="I210" s="7">
        <f>'報告シート（大同生命）'!I210</f>
        <v>0</v>
      </c>
      <c r="J210" s="24">
        <f>'報告シート（大同生命）'!J210</f>
        <v>0</v>
      </c>
      <c r="K210" s="10">
        <f>'報告シート（大同生命）'!K210</f>
        <v>0</v>
      </c>
      <c r="L210" s="24">
        <f>'報告シート（大同生命）'!L210</f>
        <v>0</v>
      </c>
      <c r="M210" s="78">
        <f t="shared" si="33"/>
        <v>83</v>
      </c>
      <c r="N210" s="24">
        <f>'報告シート（大同生命）'!N210</f>
        <v>0</v>
      </c>
      <c r="O210" s="7">
        <f>'報告シート（大同生命）'!O210</f>
        <v>83</v>
      </c>
      <c r="P210" s="24">
        <f>'報告シート（大同生命）'!P210</f>
        <v>0</v>
      </c>
      <c r="Q210" s="7">
        <f>'報告シート（大同生命）'!Q210</f>
        <v>0</v>
      </c>
      <c r="R210" s="24">
        <f>'報告シート（大同生命）'!R210</f>
        <v>0</v>
      </c>
      <c r="S210" s="10">
        <f>'報告シート（大同生命）'!S210</f>
        <v>0</v>
      </c>
      <c r="T210" s="84">
        <f>'報告シート（大同生命）'!T210</f>
        <v>0</v>
      </c>
      <c r="U210" s="70">
        <f t="shared" si="34"/>
        <v>4</v>
      </c>
      <c r="V210" s="7">
        <f>'報告シート（AIG損保)'!F210</f>
        <v>0</v>
      </c>
      <c r="W210" s="8">
        <f>'報告シート（AIG損保)'!G210</f>
        <v>4</v>
      </c>
      <c r="X210" s="147" t="s">
        <v>532</v>
      </c>
      <c r="Y210" s="18">
        <f t="shared" si="29"/>
        <v>12</v>
      </c>
      <c r="Z210" s="7">
        <f>'報告シート（AIG損保)'!J210</f>
        <v>8</v>
      </c>
      <c r="AA210" s="8">
        <f>'報告シート（AIG損保)'!K210</f>
        <v>4</v>
      </c>
      <c r="AB210" s="152" t="s">
        <v>532</v>
      </c>
      <c r="AC210" s="64">
        <f t="shared" si="35"/>
        <v>4</v>
      </c>
      <c r="AD210" s="7">
        <f>'報告シート（アフラック）'!F210</f>
        <v>1</v>
      </c>
      <c r="AE210" s="7">
        <f>'報告シート（アフラック）'!G210</f>
        <v>3</v>
      </c>
      <c r="AF210" s="156" t="s">
        <v>532</v>
      </c>
      <c r="AG210" s="64">
        <f t="shared" si="30"/>
        <v>30</v>
      </c>
      <c r="AH210" s="24">
        <f t="shared" si="31"/>
        <v>6</v>
      </c>
      <c r="AI210" s="9">
        <f>'報告シート（アフラック）'!K210</f>
        <v>13</v>
      </c>
      <c r="AJ210" s="21">
        <f>'報告シート（アフラック）'!L210</f>
        <v>5</v>
      </c>
      <c r="AK210" s="7">
        <f>'報告シート（アフラック）'!M210</f>
        <v>17</v>
      </c>
      <c r="AL210" s="24">
        <f>'報告シート（アフラック）'!N210</f>
        <v>1</v>
      </c>
      <c r="AM210" s="160" t="s">
        <v>532</v>
      </c>
      <c r="AN210" s="161" t="s">
        <v>532</v>
      </c>
      <c r="AO210" s="6"/>
    </row>
    <row r="211" spans="1:41" x14ac:dyDescent="0.4">
      <c r="A211" s="48" t="s">
        <v>0</v>
      </c>
      <c r="B211" s="49" t="s">
        <v>208</v>
      </c>
      <c r="C211" s="50">
        <f t="shared" si="27"/>
        <v>30</v>
      </c>
      <c r="D211" s="51">
        <f t="shared" si="28"/>
        <v>250</v>
      </c>
      <c r="E211" s="36">
        <f t="shared" si="32"/>
        <v>10</v>
      </c>
      <c r="F211" s="24">
        <f>'報告シート（大同生命）'!F211</f>
        <v>0</v>
      </c>
      <c r="G211" s="7">
        <f>'報告シート（大同生命）'!G211</f>
        <v>10</v>
      </c>
      <c r="H211" s="24">
        <f>'報告シート（大同生命）'!H211</f>
        <v>0</v>
      </c>
      <c r="I211" s="7">
        <f>'報告シート（大同生命）'!I211</f>
        <v>0</v>
      </c>
      <c r="J211" s="24">
        <f>'報告シート（大同生命）'!J211</f>
        <v>0</v>
      </c>
      <c r="K211" s="10">
        <f>'報告シート（大同生命）'!K211</f>
        <v>0</v>
      </c>
      <c r="L211" s="24">
        <f>'報告シート（大同生命）'!L211</f>
        <v>0</v>
      </c>
      <c r="M211" s="78">
        <f t="shared" si="33"/>
        <v>92</v>
      </c>
      <c r="N211" s="24">
        <f>'報告シート（大同生命）'!N211</f>
        <v>0</v>
      </c>
      <c r="O211" s="7">
        <f>'報告シート（大同生命）'!O211</f>
        <v>92</v>
      </c>
      <c r="P211" s="24">
        <f>'報告シート（大同生命）'!P211</f>
        <v>0</v>
      </c>
      <c r="Q211" s="7">
        <f>'報告シート（大同生命）'!Q211</f>
        <v>0</v>
      </c>
      <c r="R211" s="24">
        <f>'報告シート（大同生命）'!R211</f>
        <v>0</v>
      </c>
      <c r="S211" s="10">
        <f>'報告シート（大同生命）'!S211</f>
        <v>0</v>
      </c>
      <c r="T211" s="84">
        <f>'報告シート（大同生命）'!T211</f>
        <v>0</v>
      </c>
      <c r="U211" s="70">
        <f t="shared" si="34"/>
        <v>14</v>
      </c>
      <c r="V211" s="7">
        <f>'報告シート（AIG損保)'!F211</f>
        <v>11</v>
      </c>
      <c r="W211" s="8">
        <f>'報告シート（AIG損保)'!G211</f>
        <v>3</v>
      </c>
      <c r="X211" s="147" t="s">
        <v>532</v>
      </c>
      <c r="Y211" s="18">
        <f t="shared" si="29"/>
        <v>33</v>
      </c>
      <c r="Z211" s="7">
        <f>'報告シート（AIG損保)'!J211</f>
        <v>30</v>
      </c>
      <c r="AA211" s="8">
        <f>'報告シート（AIG損保)'!K211</f>
        <v>3</v>
      </c>
      <c r="AB211" s="152" t="s">
        <v>532</v>
      </c>
      <c r="AC211" s="64">
        <f t="shared" si="35"/>
        <v>6</v>
      </c>
      <c r="AD211" s="7">
        <f>'報告シート（アフラック）'!F211</f>
        <v>3</v>
      </c>
      <c r="AE211" s="7">
        <f>'報告シート（アフラック）'!G211</f>
        <v>3</v>
      </c>
      <c r="AF211" s="156" t="s">
        <v>532</v>
      </c>
      <c r="AG211" s="64">
        <f t="shared" si="30"/>
        <v>125</v>
      </c>
      <c r="AH211" s="24">
        <f t="shared" si="31"/>
        <v>10</v>
      </c>
      <c r="AI211" s="9">
        <f>'報告シート（アフラック）'!K211</f>
        <v>102</v>
      </c>
      <c r="AJ211" s="21">
        <f>'報告シート（アフラック）'!L211</f>
        <v>9</v>
      </c>
      <c r="AK211" s="7">
        <f>'報告シート（アフラック）'!M211</f>
        <v>23</v>
      </c>
      <c r="AL211" s="24">
        <f>'報告シート（アフラック）'!N211</f>
        <v>1</v>
      </c>
      <c r="AM211" s="160" t="s">
        <v>532</v>
      </c>
      <c r="AN211" s="161" t="s">
        <v>532</v>
      </c>
      <c r="AO211" s="6"/>
    </row>
    <row r="212" spans="1:41" x14ac:dyDescent="0.4">
      <c r="A212" s="48" t="s">
        <v>0</v>
      </c>
      <c r="B212" s="49" t="s">
        <v>209</v>
      </c>
      <c r="C212" s="50">
        <f t="shared" si="27"/>
        <v>8</v>
      </c>
      <c r="D212" s="51">
        <f t="shared" si="28"/>
        <v>111</v>
      </c>
      <c r="E212" s="36">
        <f t="shared" si="32"/>
        <v>3</v>
      </c>
      <c r="F212" s="24">
        <f>'報告シート（大同生命）'!F212</f>
        <v>0</v>
      </c>
      <c r="G212" s="7">
        <f>'報告シート（大同生命）'!G212</f>
        <v>3</v>
      </c>
      <c r="H212" s="24">
        <f>'報告シート（大同生命）'!H212</f>
        <v>0</v>
      </c>
      <c r="I212" s="7">
        <f>'報告シート（大同生命）'!I212</f>
        <v>0</v>
      </c>
      <c r="J212" s="24">
        <f>'報告シート（大同生命）'!J212</f>
        <v>0</v>
      </c>
      <c r="K212" s="10">
        <f>'報告シート（大同生命）'!K212</f>
        <v>0</v>
      </c>
      <c r="L212" s="24">
        <f>'報告シート（大同生命）'!L212</f>
        <v>0</v>
      </c>
      <c r="M212" s="78">
        <f t="shared" si="33"/>
        <v>48</v>
      </c>
      <c r="N212" s="24">
        <f>'報告シート（大同生命）'!N212</f>
        <v>0</v>
      </c>
      <c r="O212" s="7">
        <f>'報告シート（大同生命）'!O212</f>
        <v>48</v>
      </c>
      <c r="P212" s="24">
        <f>'報告シート（大同生命）'!P212</f>
        <v>0</v>
      </c>
      <c r="Q212" s="7">
        <f>'報告シート（大同生命）'!Q212</f>
        <v>0</v>
      </c>
      <c r="R212" s="24">
        <f>'報告シート（大同生命）'!R212</f>
        <v>0</v>
      </c>
      <c r="S212" s="10">
        <f>'報告シート（大同生命）'!S212</f>
        <v>0</v>
      </c>
      <c r="T212" s="84">
        <f>'報告シート（大同生命）'!T212</f>
        <v>0</v>
      </c>
      <c r="U212" s="70">
        <f t="shared" si="34"/>
        <v>4</v>
      </c>
      <c r="V212" s="7">
        <f>'報告シート（AIG損保)'!F212</f>
        <v>0</v>
      </c>
      <c r="W212" s="8">
        <f>'報告シート（AIG損保)'!G212</f>
        <v>4</v>
      </c>
      <c r="X212" s="147" t="s">
        <v>532</v>
      </c>
      <c r="Y212" s="18">
        <f t="shared" si="29"/>
        <v>5</v>
      </c>
      <c r="Z212" s="7">
        <f>'報告シート（AIG損保)'!J212</f>
        <v>2</v>
      </c>
      <c r="AA212" s="8">
        <f>'報告シート（AIG損保)'!K212</f>
        <v>3</v>
      </c>
      <c r="AB212" s="152" t="s">
        <v>532</v>
      </c>
      <c r="AC212" s="64">
        <f t="shared" si="35"/>
        <v>1</v>
      </c>
      <c r="AD212" s="7">
        <f>'報告シート（アフラック）'!F212</f>
        <v>0</v>
      </c>
      <c r="AE212" s="7">
        <f>'報告シート（アフラック）'!G212</f>
        <v>1</v>
      </c>
      <c r="AF212" s="156" t="s">
        <v>532</v>
      </c>
      <c r="AG212" s="64">
        <f t="shared" si="30"/>
        <v>58</v>
      </c>
      <c r="AH212" s="24">
        <f t="shared" si="31"/>
        <v>6</v>
      </c>
      <c r="AI212" s="9">
        <f>'報告シート（アフラック）'!K212</f>
        <v>35</v>
      </c>
      <c r="AJ212" s="21">
        <f>'報告シート（アフラック）'!L212</f>
        <v>6</v>
      </c>
      <c r="AK212" s="7">
        <f>'報告シート（アフラック）'!M212</f>
        <v>23</v>
      </c>
      <c r="AL212" s="24">
        <f>'報告シート（アフラック）'!N212</f>
        <v>0</v>
      </c>
      <c r="AM212" s="160" t="s">
        <v>532</v>
      </c>
      <c r="AN212" s="161" t="s">
        <v>532</v>
      </c>
      <c r="AO212" s="6"/>
    </row>
    <row r="213" spans="1:41" x14ac:dyDescent="0.4">
      <c r="A213" s="48" t="s">
        <v>452</v>
      </c>
      <c r="B213" s="49" t="s">
        <v>210</v>
      </c>
      <c r="C213" s="50">
        <f t="shared" si="27"/>
        <v>18</v>
      </c>
      <c r="D213" s="51">
        <f t="shared" si="28"/>
        <v>123</v>
      </c>
      <c r="E213" s="36">
        <f t="shared" si="32"/>
        <v>6</v>
      </c>
      <c r="F213" s="24">
        <f>'報告シート（大同生命）'!F213</f>
        <v>0</v>
      </c>
      <c r="G213" s="7">
        <f>'報告シート（大同生命）'!G213</f>
        <v>6</v>
      </c>
      <c r="H213" s="24">
        <f>'報告シート（大同生命）'!H213</f>
        <v>0</v>
      </c>
      <c r="I213" s="7">
        <f>'報告シート（大同生命）'!I213</f>
        <v>0</v>
      </c>
      <c r="J213" s="24">
        <f>'報告シート（大同生命）'!J213</f>
        <v>0</v>
      </c>
      <c r="K213" s="10">
        <f>'報告シート（大同生命）'!K213</f>
        <v>0</v>
      </c>
      <c r="L213" s="24">
        <f>'報告シート（大同生命）'!L213</f>
        <v>0</v>
      </c>
      <c r="M213" s="78">
        <f t="shared" si="33"/>
        <v>66</v>
      </c>
      <c r="N213" s="24">
        <f>'報告シート（大同生命）'!N213</f>
        <v>0</v>
      </c>
      <c r="O213" s="7">
        <f>'報告シート（大同生命）'!O213</f>
        <v>60</v>
      </c>
      <c r="P213" s="24">
        <f>'報告シート（大同生命）'!P213</f>
        <v>0</v>
      </c>
      <c r="Q213" s="7">
        <f>'報告シート（大同生命）'!Q213</f>
        <v>6</v>
      </c>
      <c r="R213" s="24">
        <f>'報告シート（大同生命）'!R213</f>
        <v>0</v>
      </c>
      <c r="S213" s="10">
        <f>'報告シート（大同生命）'!S213</f>
        <v>0</v>
      </c>
      <c r="T213" s="84">
        <f>'報告シート（大同生命）'!T213</f>
        <v>0</v>
      </c>
      <c r="U213" s="70">
        <f t="shared" si="34"/>
        <v>8</v>
      </c>
      <c r="V213" s="7">
        <f>'報告シート（AIG損保)'!F213</f>
        <v>8</v>
      </c>
      <c r="W213" s="8">
        <f>'報告シート（AIG損保)'!G213</f>
        <v>0</v>
      </c>
      <c r="X213" s="147" t="s">
        <v>532</v>
      </c>
      <c r="Y213" s="18">
        <f t="shared" si="29"/>
        <v>15</v>
      </c>
      <c r="Z213" s="7">
        <f>'報告シート（AIG損保)'!J213</f>
        <v>15</v>
      </c>
      <c r="AA213" s="8">
        <f>'報告シート（AIG損保)'!K213</f>
        <v>0</v>
      </c>
      <c r="AB213" s="152" t="s">
        <v>532</v>
      </c>
      <c r="AC213" s="64">
        <f t="shared" si="35"/>
        <v>4</v>
      </c>
      <c r="AD213" s="7">
        <f>'報告シート（アフラック）'!F213</f>
        <v>1</v>
      </c>
      <c r="AE213" s="7">
        <f>'報告シート（アフラック）'!G213</f>
        <v>3</v>
      </c>
      <c r="AF213" s="156" t="s">
        <v>532</v>
      </c>
      <c r="AG213" s="64">
        <f t="shared" si="30"/>
        <v>42</v>
      </c>
      <c r="AH213" s="24">
        <f t="shared" si="31"/>
        <v>5</v>
      </c>
      <c r="AI213" s="9">
        <f>'報告シート（アフラック）'!K213</f>
        <v>34</v>
      </c>
      <c r="AJ213" s="21">
        <f>'報告シート（アフラック）'!L213</f>
        <v>5</v>
      </c>
      <c r="AK213" s="7">
        <f>'報告シート（アフラック）'!M213</f>
        <v>8</v>
      </c>
      <c r="AL213" s="24">
        <f>'報告シート（アフラック）'!N213</f>
        <v>0</v>
      </c>
      <c r="AM213" s="160" t="s">
        <v>532</v>
      </c>
      <c r="AN213" s="161" t="s">
        <v>532</v>
      </c>
      <c r="AO213" s="6"/>
    </row>
    <row r="214" spans="1:41" x14ac:dyDescent="0.4">
      <c r="A214" s="48" t="s">
        <v>452</v>
      </c>
      <c r="B214" s="49" t="s">
        <v>211</v>
      </c>
      <c r="C214" s="50">
        <f t="shared" si="27"/>
        <v>4</v>
      </c>
      <c r="D214" s="51">
        <f t="shared" si="28"/>
        <v>62</v>
      </c>
      <c r="E214" s="36">
        <f t="shared" si="32"/>
        <v>2</v>
      </c>
      <c r="F214" s="24">
        <f>'報告シート（大同生命）'!F214</f>
        <v>0</v>
      </c>
      <c r="G214" s="7">
        <f>'報告シート（大同生命）'!G214</f>
        <v>1</v>
      </c>
      <c r="H214" s="24">
        <f>'報告シート（大同生命）'!H214</f>
        <v>0</v>
      </c>
      <c r="I214" s="7">
        <f>'報告シート（大同生命）'!I214</f>
        <v>1</v>
      </c>
      <c r="J214" s="24">
        <f>'報告シート（大同生命）'!J214</f>
        <v>0</v>
      </c>
      <c r="K214" s="10">
        <f>'報告シート（大同生命）'!K214</f>
        <v>0</v>
      </c>
      <c r="L214" s="24">
        <f>'報告シート（大同生命）'!L214</f>
        <v>0</v>
      </c>
      <c r="M214" s="78">
        <f t="shared" si="33"/>
        <v>29</v>
      </c>
      <c r="N214" s="24">
        <f>'報告シート（大同生命）'!N214</f>
        <v>0</v>
      </c>
      <c r="O214" s="7">
        <f>'報告シート（大同生命）'!O214</f>
        <v>27</v>
      </c>
      <c r="P214" s="24">
        <f>'報告シート（大同生命）'!P214</f>
        <v>0</v>
      </c>
      <c r="Q214" s="7">
        <f>'報告シート（大同生命）'!Q214</f>
        <v>2</v>
      </c>
      <c r="R214" s="24">
        <f>'報告シート（大同生命）'!R214</f>
        <v>0</v>
      </c>
      <c r="S214" s="10">
        <f>'報告シート（大同生命）'!S214</f>
        <v>0</v>
      </c>
      <c r="T214" s="84">
        <f>'報告シート（大同生命）'!T214</f>
        <v>0</v>
      </c>
      <c r="U214" s="70">
        <f t="shared" si="34"/>
        <v>2</v>
      </c>
      <c r="V214" s="7">
        <f>'報告シート（AIG損保)'!F214</f>
        <v>1</v>
      </c>
      <c r="W214" s="8">
        <f>'報告シート（AIG損保)'!G214</f>
        <v>1</v>
      </c>
      <c r="X214" s="147" t="s">
        <v>532</v>
      </c>
      <c r="Y214" s="18">
        <f t="shared" si="29"/>
        <v>7</v>
      </c>
      <c r="Z214" s="7">
        <f>'報告シート（AIG損保)'!J214</f>
        <v>6</v>
      </c>
      <c r="AA214" s="8">
        <f>'報告シート（AIG損保)'!K214</f>
        <v>1</v>
      </c>
      <c r="AB214" s="152" t="s">
        <v>532</v>
      </c>
      <c r="AC214" s="64">
        <f t="shared" si="35"/>
        <v>0</v>
      </c>
      <c r="AD214" s="7">
        <f>'報告シート（アフラック）'!F214</f>
        <v>0</v>
      </c>
      <c r="AE214" s="7">
        <f>'報告シート（アフラック）'!G214</f>
        <v>0</v>
      </c>
      <c r="AF214" s="156" t="s">
        <v>532</v>
      </c>
      <c r="AG214" s="64">
        <f t="shared" si="30"/>
        <v>26</v>
      </c>
      <c r="AH214" s="24">
        <f t="shared" si="31"/>
        <v>5</v>
      </c>
      <c r="AI214" s="9">
        <f>'報告シート（アフラック）'!K214</f>
        <v>22</v>
      </c>
      <c r="AJ214" s="21">
        <f>'報告シート（アフラック）'!L214</f>
        <v>5</v>
      </c>
      <c r="AK214" s="7">
        <f>'報告シート（アフラック）'!M214</f>
        <v>4</v>
      </c>
      <c r="AL214" s="24">
        <f>'報告シート（アフラック）'!N214</f>
        <v>0</v>
      </c>
      <c r="AM214" s="160" t="s">
        <v>532</v>
      </c>
      <c r="AN214" s="161" t="s">
        <v>532</v>
      </c>
      <c r="AO214" s="6"/>
    </row>
    <row r="215" spans="1:41" x14ac:dyDescent="0.4">
      <c r="A215" s="48" t="s">
        <v>452</v>
      </c>
      <c r="B215" s="49" t="s">
        <v>212</v>
      </c>
      <c r="C215" s="50">
        <f t="shared" si="27"/>
        <v>9</v>
      </c>
      <c r="D215" s="51">
        <f t="shared" si="28"/>
        <v>72</v>
      </c>
      <c r="E215" s="36">
        <f t="shared" si="32"/>
        <v>1</v>
      </c>
      <c r="F215" s="24">
        <f>'報告シート（大同生命）'!F215</f>
        <v>0</v>
      </c>
      <c r="G215" s="7">
        <f>'報告シート（大同生命）'!G215</f>
        <v>1</v>
      </c>
      <c r="H215" s="24">
        <f>'報告シート（大同生命）'!H215</f>
        <v>0</v>
      </c>
      <c r="I215" s="7">
        <f>'報告シート（大同生命）'!I215</f>
        <v>0</v>
      </c>
      <c r="J215" s="24">
        <f>'報告シート（大同生命）'!J215</f>
        <v>0</v>
      </c>
      <c r="K215" s="10">
        <f>'報告シート（大同生命）'!K215</f>
        <v>0</v>
      </c>
      <c r="L215" s="24">
        <f>'報告シート（大同生命）'!L215</f>
        <v>0</v>
      </c>
      <c r="M215" s="78">
        <f t="shared" si="33"/>
        <v>15</v>
      </c>
      <c r="N215" s="24">
        <f>'報告シート（大同生命）'!N215</f>
        <v>0</v>
      </c>
      <c r="O215" s="7">
        <f>'報告シート（大同生命）'!O215</f>
        <v>15</v>
      </c>
      <c r="P215" s="24">
        <f>'報告シート（大同生命）'!P215</f>
        <v>0</v>
      </c>
      <c r="Q215" s="7">
        <f>'報告シート（大同生命）'!Q215</f>
        <v>0</v>
      </c>
      <c r="R215" s="24">
        <f>'報告シート（大同生命）'!R215</f>
        <v>0</v>
      </c>
      <c r="S215" s="10">
        <f>'報告シート（大同生命）'!S215</f>
        <v>0</v>
      </c>
      <c r="T215" s="84">
        <f>'報告シート（大同生命）'!T215</f>
        <v>0</v>
      </c>
      <c r="U215" s="70">
        <f t="shared" si="34"/>
        <v>7</v>
      </c>
      <c r="V215" s="7">
        <f>'報告シート（AIG損保)'!F215</f>
        <v>6</v>
      </c>
      <c r="W215" s="8">
        <f>'報告シート（AIG損保)'!G215</f>
        <v>1</v>
      </c>
      <c r="X215" s="147" t="s">
        <v>532</v>
      </c>
      <c r="Y215" s="18">
        <f t="shared" si="29"/>
        <v>21</v>
      </c>
      <c r="Z215" s="7">
        <f>'報告シート（AIG損保)'!J215</f>
        <v>19</v>
      </c>
      <c r="AA215" s="8">
        <f>'報告シート（AIG損保)'!K215</f>
        <v>2</v>
      </c>
      <c r="AB215" s="152" t="s">
        <v>532</v>
      </c>
      <c r="AC215" s="64">
        <f t="shared" si="35"/>
        <v>1</v>
      </c>
      <c r="AD215" s="7">
        <f>'報告シート（アフラック）'!F215</f>
        <v>0</v>
      </c>
      <c r="AE215" s="7">
        <f>'報告シート（アフラック）'!G215</f>
        <v>1</v>
      </c>
      <c r="AF215" s="156" t="s">
        <v>532</v>
      </c>
      <c r="AG215" s="64">
        <f t="shared" si="30"/>
        <v>36</v>
      </c>
      <c r="AH215" s="24">
        <f t="shared" si="31"/>
        <v>2</v>
      </c>
      <c r="AI215" s="9">
        <f>'報告シート（アフラック）'!K215</f>
        <v>35</v>
      </c>
      <c r="AJ215" s="21">
        <f>'報告シート（アフラック）'!L215</f>
        <v>2</v>
      </c>
      <c r="AK215" s="7">
        <f>'報告シート（アフラック）'!M215</f>
        <v>1</v>
      </c>
      <c r="AL215" s="24">
        <f>'報告シート（アフラック）'!N215</f>
        <v>0</v>
      </c>
      <c r="AM215" s="160" t="s">
        <v>532</v>
      </c>
      <c r="AN215" s="161" t="s">
        <v>532</v>
      </c>
      <c r="AO215" s="6"/>
    </row>
    <row r="216" spans="1:41" x14ac:dyDescent="0.4">
      <c r="A216" s="48" t="s">
        <v>452</v>
      </c>
      <c r="B216" s="49" t="s">
        <v>213</v>
      </c>
      <c r="C216" s="50">
        <f t="shared" si="27"/>
        <v>2</v>
      </c>
      <c r="D216" s="51">
        <f t="shared" si="28"/>
        <v>19</v>
      </c>
      <c r="E216" s="36">
        <f t="shared" si="32"/>
        <v>0</v>
      </c>
      <c r="F216" s="24">
        <f>'報告シート（大同生命）'!F216</f>
        <v>0</v>
      </c>
      <c r="G216" s="7">
        <f>'報告シート（大同生命）'!G216</f>
        <v>0</v>
      </c>
      <c r="H216" s="24">
        <f>'報告シート（大同生命）'!H216</f>
        <v>0</v>
      </c>
      <c r="I216" s="7">
        <f>'報告シート（大同生命）'!I216</f>
        <v>0</v>
      </c>
      <c r="J216" s="24">
        <f>'報告シート（大同生命）'!J216</f>
        <v>0</v>
      </c>
      <c r="K216" s="10">
        <f>'報告シート（大同生命）'!K216</f>
        <v>0</v>
      </c>
      <c r="L216" s="24">
        <f>'報告シート（大同生命）'!L216</f>
        <v>0</v>
      </c>
      <c r="M216" s="78">
        <f t="shared" si="33"/>
        <v>10</v>
      </c>
      <c r="N216" s="24">
        <f>'報告シート（大同生命）'!N216</f>
        <v>0</v>
      </c>
      <c r="O216" s="7">
        <f>'報告シート（大同生命）'!O216</f>
        <v>10</v>
      </c>
      <c r="P216" s="24">
        <f>'報告シート（大同生命）'!P216</f>
        <v>0</v>
      </c>
      <c r="Q216" s="7">
        <f>'報告シート（大同生命）'!Q216</f>
        <v>0</v>
      </c>
      <c r="R216" s="24">
        <f>'報告シート（大同生命）'!R216</f>
        <v>0</v>
      </c>
      <c r="S216" s="10">
        <f>'報告シート（大同生命）'!S216</f>
        <v>0</v>
      </c>
      <c r="T216" s="84">
        <f>'報告シート（大同生命）'!T216</f>
        <v>0</v>
      </c>
      <c r="U216" s="70">
        <f t="shared" si="34"/>
        <v>2</v>
      </c>
      <c r="V216" s="7">
        <f>'報告シート（AIG損保)'!F216</f>
        <v>2</v>
      </c>
      <c r="W216" s="8">
        <f>'報告シート（AIG損保)'!G216</f>
        <v>0</v>
      </c>
      <c r="X216" s="147" t="s">
        <v>532</v>
      </c>
      <c r="Y216" s="18">
        <f t="shared" si="29"/>
        <v>2</v>
      </c>
      <c r="Z216" s="7">
        <f>'報告シート（AIG損保)'!J216</f>
        <v>2</v>
      </c>
      <c r="AA216" s="8">
        <f>'報告シート（AIG損保)'!K216</f>
        <v>0</v>
      </c>
      <c r="AB216" s="152" t="s">
        <v>532</v>
      </c>
      <c r="AC216" s="64">
        <f t="shared" si="35"/>
        <v>0</v>
      </c>
      <c r="AD216" s="7">
        <f>'報告シート（アフラック）'!F216</f>
        <v>0</v>
      </c>
      <c r="AE216" s="7">
        <f>'報告シート（アフラック）'!G216</f>
        <v>0</v>
      </c>
      <c r="AF216" s="156" t="s">
        <v>532</v>
      </c>
      <c r="AG216" s="64">
        <f t="shared" si="30"/>
        <v>7</v>
      </c>
      <c r="AH216" s="24">
        <f t="shared" si="31"/>
        <v>0</v>
      </c>
      <c r="AI216" s="9">
        <f>'報告シート（アフラック）'!K216</f>
        <v>7</v>
      </c>
      <c r="AJ216" s="21">
        <f>'報告シート（アフラック）'!L216</f>
        <v>0</v>
      </c>
      <c r="AK216" s="7">
        <f>'報告シート（アフラック）'!M216</f>
        <v>0</v>
      </c>
      <c r="AL216" s="24">
        <f>'報告シート（アフラック）'!N216</f>
        <v>0</v>
      </c>
      <c r="AM216" s="160" t="s">
        <v>532</v>
      </c>
      <c r="AN216" s="161" t="s">
        <v>532</v>
      </c>
      <c r="AO216" s="6"/>
    </row>
    <row r="217" spans="1:41" x14ac:dyDescent="0.4">
      <c r="A217" s="48" t="s">
        <v>452</v>
      </c>
      <c r="B217" s="49" t="s">
        <v>214</v>
      </c>
      <c r="C217" s="50">
        <f t="shared" si="27"/>
        <v>10</v>
      </c>
      <c r="D217" s="51">
        <f t="shared" si="28"/>
        <v>58</v>
      </c>
      <c r="E217" s="36">
        <f t="shared" si="32"/>
        <v>6</v>
      </c>
      <c r="F217" s="24">
        <f>'報告シート（大同生命）'!F217</f>
        <v>0</v>
      </c>
      <c r="G217" s="7">
        <f>'報告シート（大同生命）'!G217</f>
        <v>6</v>
      </c>
      <c r="H217" s="24">
        <f>'報告シート（大同生命）'!H217</f>
        <v>0</v>
      </c>
      <c r="I217" s="7">
        <f>'報告シート（大同生命）'!I217</f>
        <v>0</v>
      </c>
      <c r="J217" s="24">
        <f>'報告シート（大同生命）'!J217</f>
        <v>0</v>
      </c>
      <c r="K217" s="10">
        <f>'報告シート（大同生命）'!K217</f>
        <v>0</v>
      </c>
      <c r="L217" s="24">
        <f>'報告シート（大同生命）'!L217</f>
        <v>0</v>
      </c>
      <c r="M217" s="78">
        <f t="shared" si="33"/>
        <v>26</v>
      </c>
      <c r="N217" s="24">
        <f>'報告シート（大同生命）'!N217</f>
        <v>0</v>
      </c>
      <c r="O217" s="7">
        <f>'報告シート（大同生命）'!O217</f>
        <v>24</v>
      </c>
      <c r="P217" s="24">
        <f>'報告シート（大同生命）'!P217</f>
        <v>0</v>
      </c>
      <c r="Q217" s="7">
        <f>'報告シート（大同生命）'!Q217</f>
        <v>2</v>
      </c>
      <c r="R217" s="24">
        <f>'報告シート（大同生命）'!R217</f>
        <v>0</v>
      </c>
      <c r="S217" s="10">
        <f>'報告シート（大同生命）'!S217</f>
        <v>0</v>
      </c>
      <c r="T217" s="84">
        <f>'報告シート（大同生命）'!T217</f>
        <v>0</v>
      </c>
      <c r="U217" s="70">
        <f t="shared" si="34"/>
        <v>4</v>
      </c>
      <c r="V217" s="7">
        <f>'報告シート（AIG損保)'!F217</f>
        <v>4</v>
      </c>
      <c r="W217" s="8">
        <f>'報告シート（AIG損保)'!G217</f>
        <v>0</v>
      </c>
      <c r="X217" s="147" t="s">
        <v>532</v>
      </c>
      <c r="Y217" s="18">
        <f t="shared" si="29"/>
        <v>6</v>
      </c>
      <c r="Z217" s="7">
        <f>'報告シート（AIG損保)'!J217</f>
        <v>6</v>
      </c>
      <c r="AA217" s="8">
        <f>'報告シート（AIG損保)'!K217</f>
        <v>0</v>
      </c>
      <c r="AB217" s="152" t="s">
        <v>532</v>
      </c>
      <c r="AC217" s="64">
        <f t="shared" si="35"/>
        <v>0</v>
      </c>
      <c r="AD217" s="7">
        <f>'報告シート（アフラック）'!F217</f>
        <v>0</v>
      </c>
      <c r="AE217" s="7">
        <f>'報告シート（アフラック）'!G217</f>
        <v>0</v>
      </c>
      <c r="AF217" s="156" t="s">
        <v>532</v>
      </c>
      <c r="AG217" s="64">
        <f t="shared" si="30"/>
        <v>26</v>
      </c>
      <c r="AH217" s="24">
        <f t="shared" si="31"/>
        <v>2</v>
      </c>
      <c r="AI217" s="9">
        <f>'報告シート（アフラック）'!K217</f>
        <v>26</v>
      </c>
      <c r="AJ217" s="21">
        <f>'報告シート（アフラック）'!L217</f>
        <v>2</v>
      </c>
      <c r="AK217" s="7">
        <f>'報告シート（アフラック）'!M217</f>
        <v>0</v>
      </c>
      <c r="AL217" s="24">
        <f>'報告シート（アフラック）'!N217</f>
        <v>0</v>
      </c>
      <c r="AM217" s="160" t="s">
        <v>532</v>
      </c>
      <c r="AN217" s="161" t="s">
        <v>532</v>
      </c>
      <c r="AO217" s="6"/>
    </row>
    <row r="218" spans="1:41" x14ac:dyDescent="0.4">
      <c r="A218" s="48" t="s">
        <v>452</v>
      </c>
      <c r="B218" s="49" t="s">
        <v>215</v>
      </c>
      <c r="C218" s="50">
        <f t="shared" si="27"/>
        <v>7</v>
      </c>
      <c r="D218" s="51">
        <f t="shared" si="28"/>
        <v>25</v>
      </c>
      <c r="E218" s="36">
        <f t="shared" si="32"/>
        <v>2</v>
      </c>
      <c r="F218" s="24">
        <f>'報告シート（大同生命）'!F218</f>
        <v>0</v>
      </c>
      <c r="G218" s="7">
        <f>'報告シート（大同生命）'!G218</f>
        <v>2</v>
      </c>
      <c r="H218" s="24">
        <f>'報告シート（大同生命）'!H218</f>
        <v>0</v>
      </c>
      <c r="I218" s="7">
        <f>'報告シート（大同生命）'!I218</f>
        <v>0</v>
      </c>
      <c r="J218" s="24">
        <f>'報告シート（大同生命）'!J218</f>
        <v>0</v>
      </c>
      <c r="K218" s="10">
        <f>'報告シート（大同生命）'!K218</f>
        <v>0</v>
      </c>
      <c r="L218" s="24">
        <f>'報告シート（大同生命）'!L218</f>
        <v>0</v>
      </c>
      <c r="M218" s="78">
        <f t="shared" si="33"/>
        <v>16</v>
      </c>
      <c r="N218" s="24">
        <f>'報告シート（大同生命）'!N218</f>
        <v>0</v>
      </c>
      <c r="O218" s="7">
        <f>'報告シート（大同生命）'!O218</f>
        <v>16</v>
      </c>
      <c r="P218" s="24">
        <f>'報告シート（大同生命）'!P218</f>
        <v>0</v>
      </c>
      <c r="Q218" s="7">
        <f>'報告シート（大同生命）'!Q218</f>
        <v>0</v>
      </c>
      <c r="R218" s="24">
        <f>'報告シート（大同生命）'!R218</f>
        <v>0</v>
      </c>
      <c r="S218" s="10">
        <f>'報告シート（大同生命）'!S218</f>
        <v>0</v>
      </c>
      <c r="T218" s="84">
        <f>'報告シート（大同生命）'!T218</f>
        <v>0</v>
      </c>
      <c r="U218" s="70">
        <f t="shared" si="34"/>
        <v>4</v>
      </c>
      <c r="V218" s="7">
        <f>'報告シート（AIG損保)'!F218</f>
        <v>4</v>
      </c>
      <c r="W218" s="8">
        <f>'報告シート（AIG損保)'!G218</f>
        <v>0</v>
      </c>
      <c r="X218" s="147" t="s">
        <v>532</v>
      </c>
      <c r="Y218" s="18">
        <f t="shared" si="29"/>
        <v>4</v>
      </c>
      <c r="Z218" s="7">
        <f>'報告シート（AIG損保)'!J218</f>
        <v>4</v>
      </c>
      <c r="AA218" s="8">
        <f>'報告シート（AIG損保)'!K218</f>
        <v>0</v>
      </c>
      <c r="AB218" s="152" t="s">
        <v>532</v>
      </c>
      <c r="AC218" s="64">
        <f t="shared" si="35"/>
        <v>1</v>
      </c>
      <c r="AD218" s="7">
        <f>'報告シート（アフラック）'!F218</f>
        <v>0</v>
      </c>
      <c r="AE218" s="7">
        <f>'報告シート（アフラック）'!G218</f>
        <v>1</v>
      </c>
      <c r="AF218" s="156" t="s">
        <v>532</v>
      </c>
      <c r="AG218" s="64">
        <f t="shared" si="30"/>
        <v>5</v>
      </c>
      <c r="AH218" s="24">
        <f t="shared" si="31"/>
        <v>0</v>
      </c>
      <c r="AI218" s="9">
        <f>'報告シート（アフラック）'!K218</f>
        <v>1</v>
      </c>
      <c r="AJ218" s="21">
        <f>'報告シート（アフラック）'!L218</f>
        <v>0</v>
      </c>
      <c r="AK218" s="7">
        <f>'報告シート（アフラック）'!M218</f>
        <v>4</v>
      </c>
      <c r="AL218" s="24">
        <f>'報告シート（アフラック）'!N218</f>
        <v>0</v>
      </c>
      <c r="AM218" s="160" t="s">
        <v>532</v>
      </c>
      <c r="AN218" s="161" t="s">
        <v>532</v>
      </c>
      <c r="AO218" s="6"/>
    </row>
    <row r="219" spans="1:41" x14ac:dyDescent="0.4">
      <c r="A219" s="48" t="s">
        <v>452</v>
      </c>
      <c r="B219" s="49" t="s">
        <v>216</v>
      </c>
      <c r="C219" s="50">
        <f t="shared" si="27"/>
        <v>9</v>
      </c>
      <c r="D219" s="51">
        <f t="shared" si="28"/>
        <v>48</v>
      </c>
      <c r="E219" s="36">
        <f t="shared" si="32"/>
        <v>1</v>
      </c>
      <c r="F219" s="24">
        <f>'報告シート（大同生命）'!F219</f>
        <v>0</v>
      </c>
      <c r="G219" s="7">
        <f>'報告シート（大同生命）'!G219</f>
        <v>1</v>
      </c>
      <c r="H219" s="24">
        <f>'報告シート（大同生命）'!H219</f>
        <v>0</v>
      </c>
      <c r="I219" s="7">
        <f>'報告シート（大同生命）'!I219</f>
        <v>0</v>
      </c>
      <c r="J219" s="24">
        <f>'報告シート（大同生命）'!J219</f>
        <v>0</v>
      </c>
      <c r="K219" s="10">
        <f>'報告シート（大同生命）'!K219</f>
        <v>0</v>
      </c>
      <c r="L219" s="24">
        <f>'報告シート（大同生命）'!L219</f>
        <v>0</v>
      </c>
      <c r="M219" s="78">
        <f t="shared" si="33"/>
        <v>18</v>
      </c>
      <c r="N219" s="24">
        <f>'報告シート（大同生命）'!N219</f>
        <v>0</v>
      </c>
      <c r="O219" s="7">
        <f>'報告シート（大同生命）'!O219</f>
        <v>18</v>
      </c>
      <c r="P219" s="24">
        <f>'報告シート（大同生命）'!P219</f>
        <v>0</v>
      </c>
      <c r="Q219" s="7">
        <f>'報告シート（大同生命）'!Q219</f>
        <v>0</v>
      </c>
      <c r="R219" s="24">
        <f>'報告シート（大同生命）'!R219</f>
        <v>0</v>
      </c>
      <c r="S219" s="10">
        <f>'報告シート（大同生命）'!S219</f>
        <v>0</v>
      </c>
      <c r="T219" s="84">
        <f>'報告シート（大同生命）'!T219</f>
        <v>0</v>
      </c>
      <c r="U219" s="70">
        <f t="shared" si="34"/>
        <v>2</v>
      </c>
      <c r="V219" s="7">
        <f>'報告シート（AIG損保)'!F219</f>
        <v>0</v>
      </c>
      <c r="W219" s="8">
        <f>'報告シート（AIG損保)'!G219</f>
        <v>2</v>
      </c>
      <c r="X219" s="147" t="s">
        <v>532</v>
      </c>
      <c r="Y219" s="18">
        <f t="shared" si="29"/>
        <v>3</v>
      </c>
      <c r="Z219" s="7">
        <f>'報告シート（AIG損保)'!J219</f>
        <v>1</v>
      </c>
      <c r="AA219" s="8">
        <f>'報告シート（AIG損保)'!K219</f>
        <v>2</v>
      </c>
      <c r="AB219" s="152" t="s">
        <v>532</v>
      </c>
      <c r="AC219" s="64">
        <f t="shared" si="35"/>
        <v>6</v>
      </c>
      <c r="AD219" s="7">
        <f>'報告シート（アフラック）'!F219</f>
        <v>4</v>
      </c>
      <c r="AE219" s="7">
        <f>'報告シート（アフラック）'!G219</f>
        <v>2</v>
      </c>
      <c r="AF219" s="156" t="s">
        <v>532</v>
      </c>
      <c r="AG219" s="64">
        <f t="shared" si="30"/>
        <v>27</v>
      </c>
      <c r="AH219" s="24">
        <f t="shared" si="31"/>
        <v>13</v>
      </c>
      <c r="AI219" s="9">
        <f>'報告シート（アフラック）'!K219</f>
        <v>25</v>
      </c>
      <c r="AJ219" s="21">
        <f>'報告シート（アフラック）'!L219</f>
        <v>12</v>
      </c>
      <c r="AK219" s="7">
        <f>'報告シート（アフラック）'!M219</f>
        <v>2</v>
      </c>
      <c r="AL219" s="24">
        <f>'報告シート（アフラック）'!N219</f>
        <v>1</v>
      </c>
      <c r="AM219" s="160" t="s">
        <v>532</v>
      </c>
      <c r="AN219" s="161" t="s">
        <v>532</v>
      </c>
      <c r="AO219" s="6"/>
    </row>
    <row r="220" spans="1:41" x14ac:dyDescent="0.4">
      <c r="A220" s="48" t="s">
        <v>452</v>
      </c>
      <c r="B220" s="49" t="s">
        <v>217</v>
      </c>
      <c r="C220" s="50">
        <f t="shared" si="27"/>
        <v>5</v>
      </c>
      <c r="D220" s="51">
        <f t="shared" si="28"/>
        <v>39</v>
      </c>
      <c r="E220" s="36">
        <f t="shared" si="32"/>
        <v>1</v>
      </c>
      <c r="F220" s="24">
        <f>'報告シート（大同生命）'!F220</f>
        <v>0</v>
      </c>
      <c r="G220" s="7">
        <f>'報告シート（大同生命）'!G220</f>
        <v>1</v>
      </c>
      <c r="H220" s="24">
        <f>'報告シート（大同生命）'!H220</f>
        <v>0</v>
      </c>
      <c r="I220" s="7">
        <f>'報告シート（大同生命）'!I220</f>
        <v>0</v>
      </c>
      <c r="J220" s="24">
        <f>'報告シート（大同生命）'!J220</f>
        <v>0</v>
      </c>
      <c r="K220" s="10">
        <f>'報告シート（大同生命）'!K220</f>
        <v>0</v>
      </c>
      <c r="L220" s="24">
        <f>'報告シート（大同生命）'!L220</f>
        <v>0</v>
      </c>
      <c r="M220" s="78">
        <f t="shared" si="33"/>
        <v>26</v>
      </c>
      <c r="N220" s="24">
        <f>'報告シート（大同生命）'!N220</f>
        <v>0</v>
      </c>
      <c r="O220" s="7">
        <f>'報告シート（大同生命）'!O220</f>
        <v>26</v>
      </c>
      <c r="P220" s="24">
        <f>'報告シート（大同生命）'!P220</f>
        <v>0</v>
      </c>
      <c r="Q220" s="7">
        <f>'報告シート（大同生命）'!Q220</f>
        <v>0</v>
      </c>
      <c r="R220" s="24">
        <f>'報告シート（大同生命）'!R220</f>
        <v>0</v>
      </c>
      <c r="S220" s="10">
        <f>'報告シート（大同生命）'!S220</f>
        <v>0</v>
      </c>
      <c r="T220" s="84">
        <f>'報告シート（大同生命）'!T220</f>
        <v>0</v>
      </c>
      <c r="U220" s="70">
        <f t="shared" si="34"/>
        <v>2</v>
      </c>
      <c r="V220" s="7">
        <f>'報告シート（AIG損保)'!F220</f>
        <v>1</v>
      </c>
      <c r="W220" s="8">
        <f>'報告シート（AIG損保)'!G220</f>
        <v>1</v>
      </c>
      <c r="X220" s="147" t="s">
        <v>532</v>
      </c>
      <c r="Y220" s="18">
        <f t="shared" si="29"/>
        <v>2</v>
      </c>
      <c r="Z220" s="7">
        <f>'報告シート（AIG損保)'!J220</f>
        <v>1</v>
      </c>
      <c r="AA220" s="8">
        <f>'報告シート（AIG損保)'!K220</f>
        <v>1</v>
      </c>
      <c r="AB220" s="152" t="s">
        <v>532</v>
      </c>
      <c r="AC220" s="64">
        <f t="shared" si="35"/>
        <v>2</v>
      </c>
      <c r="AD220" s="7">
        <f>'報告シート（アフラック）'!F220</f>
        <v>1</v>
      </c>
      <c r="AE220" s="7">
        <f>'報告シート（アフラック）'!G220</f>
        <v>1</v>
      </c>
      <c r="AF220" s="156" t="s">
        <v>532</v>
      </c>
      <c r="AG220" s="64">
        <f t="shared" si="30"/>
        <v>11</v>
      </c>
      <c r="AH220" s="24">
        <f t="shared" si="31"/>
        <v>2</v>
      </c>
      <c r="AI220" s="9">
        <f>'報告シート（アフラック）'!K220</f>
        <v>5</v>
      </c>
      <c r="AJ220" s="21">
        <f>'報告シート（アフラック）'!L220</f>
        <v>2</v>
      </c>
      <c r="AK220" s="7">
        <f>'報告シート（アフラック）'!M220</f>
        <v>6</v>
      </c>
      <c r="AL220" s="24">
        <f>'報告シート（アフラック）'!N220</f>
        <v>0</v>
      </c>
      <c r="AM220" s="160" t="s">
        <v>532</v>
      </c>
      <c r="AN220" s="161" t="s">
        <v>532</v>
      </c>
      <c r="AO220" s="6"/>
    </row>
    <row r="221" spans="1:41" x14ac:dyDescent="0.4">
      <c r="A221" s="48" t="s">
        <v>218</v>
      </c>
      <c r="B221" s="49" t="s">
        <v>218</v>
      </c>
      <c r="C221" s="50">
        <f t="shared" si="27"/>
        <v>22</v>
      </c>
      <c r="D221" s="51">
        <f t="shared" si="28"/>
        <v>110</v>
      </c>
      <c r="E221" s="36">
        <f t="shared" si="32"/>
        <v>9</v>
      </c>
      <c r="F221" s="24">
        <f>'報告シート（大同生命）'!F221</f>
        <v>0</v>
      </c>
      <c r="G221" s="7">
        <f>'報告シート（大同生命）'!G221</f>
        <v>8</v>
      </c>
      <c r="H221" s="24">
        <f>'報告シート（大同生命）'!H221</f>
        <v>0</v>
      </c>
      <c r="I221" s="7">
        <f>'報告シート（大同生命）'!I221</f>
        <v>1</v>
      </c>
      <c r="J221" s="24">
        <f>'報告シート（大同生命）'!J221</f>
        <v>0</v>
      </c>
      <c r="K221" s="10">
        <f>'報告シート（大同生命）'!K221</f>
        <v>0</v>
      </c>
      <c r="L221" s="24">
        <f>'報告シート（大同生命）'!L221</f>
        <v>0</v>
      </c>
      <c r="M221" s="78">
        <f t="shared" si="33"/>
        <v>57</v>
      </c>
      <c r="N221" s="24">
        <f>'報告シート（大同生命）'!N221</f>
        <v>0</v>
      </c>
      <c r="O221" s="7">
        <f>'報告シート（大同生命）'!O221</f>
        <v>56</v>
      </c>
      <c r="P221" s="24">
        <f>'報告シート（大同生命）'!P221</f>
        <v>0</v>
      </c>
      <c r="Q221" s="7">
        <f>'報告シート（大同生命）'!Q221</f>
        <v>1</v>
      </c>
      <c r="R221" s="24">
        <f>'報告シート（大同生命）'!R221</f>
        <v>0</v>
      </c>
      <c r="S221" s="10">
        <f>'報告シート（大同生命）'!S221</f>
        <v>0</v>
      </c>
      <c r="T221" s="84">
        <f>'報告シート（大同生命）'!T221</f>
        <v>0</v>
      </c>
      <c r="U221" s="70">
        <f t="shared" si="34"/>
        <v>10</v>
      </c>
      <c r="V221" s="7">
        <f>'報告シート（AIG損保)'!F221</f>
        <v>6</v>
      </c>
      <c r="W221" s="8">
        <f>'報告シート（AIG損保)'!G221</f>
        <v>4</v>
      </c>
      <c r="X221" s="147" t="s">
        <v>532</v>
      </c>
      <c r="Y221" s="18">
        <f t="shared" si="29"/>
        <v>17</v>
      </c>
      <c r="Z221" s="7">
        <f>'報告シート（AIG損保)'!J221</f>
        <v>12</v>
      </c>
      <c r="AA221" s="8">
        <f>'報告シート（AIG損保)'!K221</f>
        <v>5</v>
      </c>
      <c r="AB221" s="152" t="s">
        <v>532</v>
      </c>
      <c r="AC221" s="64">
        <f t="shared" si="35"/>
        <v>3</v>
      </c>
      <c r="AD221" s="7">
        <f>'報告シート（アフラック）'!F221</f>
        <v>1</v>
      </c>
      <c r="AE221" s="7">
        <f>'報告シート（アフラック）'!G221</f>
        <v>2</v>
      </c>
      <c r="AF221" s="156" t="s">
        <v>532</v>
      </c>
      <c r="AG221" s="64">
        <f t="shared" si="30"/>
        <v>36</v>
      </c>
      <c r="AH221" s="24">
        <f t="shared" si="31"/>
        <v>3</v>
      </c>
      <c r="AI221" s="9">
        <f>'報告シート（アフラック）'!K221</f>
        <v>31</v>
      </c>
      <c r="AJ221" s="21">
        <f>'報告シート（アフラック）'!L221</f>
        <v>3</v>
      </c>
      <c r="AK221" s="7">
        <f>'報告シート（アフラック）'!M221</f>
        <v>5</v>
      </c>
      <c r="AL221" s="24">
        <f>'報告シート（アフラック）'!N221</f>
        <v>0</v>
      </c>
      <c r="AM221" s="160" t="s">
        <v>532</v>
      </c>
      <c r="AN221" s="161" t="s">
        <v>532</v>
      </c>
      <c r="AO221" s="6"/>
    </row>
    <row r="222" spans="1:41" x14ac:dyDescent="0.4">
      <c r="A222" s="48" t="s">
        <v>218</v>
      </c>
      <c r="B222" s="49" t="s">
        <v>219</v>
      </c>
      <c r="C222" s="50">
        <f t="shared" si="27"/>
        <v>10</v>
      </c>
      <c r="D222" s="51">
        <f t="shared" si="28"/>
        <v>83</v>
      </c>
      <c r="E222" s="36">
        <f t="shared" si="32"/>
        <v>4</v>
      </c>
      <c r="F222" s="24">
        <f>'報告シート（大同生命）'!F222</f>
        <v>0</v>
      </c>
      <c r="G222" s="7">
        <f>'報告シート（大同生命）'!G222</f>
        <v>4</v>
      </c>
      <c r="H222" s="24">
        <f>'報告シート（大同生命）'!H222</f>
        <v>0</v>
      </c>
      <c r="I222" s="7">
        <f>'報告シート（大同生命）'!I222</f>
        <v>0</v>
      </c>
      <c r="J222" s="24">
        <f>'報告シート（大同生命）'!J222</f>
        <v>0</v>
      </c>
      <c r="K222" s="10">
        <f>'報告シート（大同生命）'!K222</f>
        <v>0</v>
      </c>
      <c r="L222" s="24">
        <f>'報告シート（大同生命）'!L222</f>
        <v>0</v>
      </c>
      <c r="M222" s="78">
        <f t="shared" si="33"/>
        <v>22</v>
      </c>
      <c r="N222" s="24">
        <f>'報告シート（大同生命）'!N222</f>
        <v>0</v>
      </c>
      <c r="O222" s="7">
        <f>'報告シート（大同生命）'!O222</f>
        <v>16</v>
      </c>
      <c r="P222" s="24">
        <f>'報告シート（大同生命）'!P222</f>
        <v>0</v>
      </c>
      <c r="Q222" s="7">
        <f>'報告シート（大同生命）'!Q222</f>
        <v>6</v>
      </c>
      <c r="R222" s="24">
        <f>'報告シート（大同生命）'!R222</f>
        <v>0</v>
      </c>
      <c r="S222" s="10">
        <f>'報告シート（大同生命）'!S222</f>
        <v>0</v>
      </c>
      <c r="T222" s="84">
        <f>'報告シート（大同生命）'!T222</f>
        <v>0</v>
      </c>
      <c r="U222" s="70">
        <f t="shared" si="34"/>
        <v>5</v>
      </c>
      <c r="V222" s="7">
        <f>'報告シート（AIG損保)'!F222</f>
        <v>5</v>
      </c>
      <c r="W222" s="8">
        <f>'報告シート（AIG損保)'!G222</f>
        <v>0</v>
      </c>
      <c r="X222" s="147" t="s">
        <v>532</v>
      </c>
      <c r="Y222" s="18">
        <f t="shared" si="29"/>
        <v>7</v>
      </c>
      <c r="Z222" s="7">
        <f>'報告シート（AIG損保)'!J222</f>
        <v>7</v>
      </c>
      <c r="AA222" s="8">
        <f>'報告シート（AIG損保)'!K222</f>
        <v>0</v>
      </c>
      <c r="AB222" s="152" t="s">
        <v>532</v>
      </c>
      <c r="AC222" s="64">
        <f t="shared" si="35"/>
        <v>1</v>
      </c>
      <c r="AD222" s="7">
        <f>'報告シート（アフラック）'!F222</f>
        <v>1</v>
      </c>
      <c r="AE222" s="7">
        <f>'報告シート（アフラック）'!G222</f>
        <v>0</v>
      </c>
      <c r="AF222" s="156" t="s">
        <v>532</v>
      </c>
      <c r="AG222" s="64">
        <f t="shared" si="30"/>
        <v>54</v>
      </c>
      <c r="AH222" s="24">
        <f t="shared" si="31"/>
        <v>41</v>
      </c>
      <c r="AI222" s="9">
        <f>'報告シート（アフラック）'!K222</f>
        <v>54</v>
      </c>
      <c r="AJ222" s="21">
        <f>'報告シート（アフラック）'!L222</f>
        <v>41</v>
      </c>
      <c r="AK222" s="7">
        <f>'報告シート（アフラック）'!M222</f>
        <v>0</v>
      </c>
      <c r="AL222" s="24">
        <f>'報告シート（アフラック）'!N222</f>
        <v>0</v>
      </c>
      <c r="AM222" s="160" t="s">
        <v>532</v>
      </c>
      <c r="AN222" s="161" t="s">
        <v>532</v>
      </c>
      <c r="AO222" s="6"/>
    </row>
    <row r="223" spans="1:41" x14ac:dyDescent="0.4">
      <c r="A223" s="48" t="s">
        <v>218</v>
      </c>
      <c r="B223" s="49" t="s">
        <v>220</v>
      </c>
      <c r="C223" s="50">
        <f t="shared" si="27"/>
        <v>7</v>
      </c>
      <c r="D223" s="51">
        <f t="shared" si="28"/>
        <v>15</v>
      </c>
      <c r="E223" s="36">
        <f t="shared" si="32"/>
        <v>2</v>
      </c>
      <c r="F223" s="24">
        <f>'報告シート（大同生命）'!F223</f>
        <v>0</v>
      </c>
      <c r="G223" s="7">
        <f>'報告シート（大同生命）'!G223</f>
        <v>2</v>
      </c>
      <c r="H223" s="24">
        <f>'報告シート（大同生命）'!H223</f>
        <v>0</v>
      </c>
      <c r="I223" s="7">
        <f>'報告シート（大同生命）'!I223</f>
        <v>0</v>
      </c>
      <c r="J223" s="24">
        <f>'報告シート（大同生命）'!J223</f>
        <v>0</v>
      </c>
      <c r="K223" s="10">
        <f>'報告シート（大同生命）'!K223</f>
        <v>0</v>
      </c>
      <c r="L223" s="24">
        <f>'報告シート（大同生命）'!L223</f>
        <v>0</v>
      </c>
      <c r="M223" s="78">
        <f t="shared" si="33"/>
        <v>10</v>
      </c>
      <c r="N223" s="24">
        <f>'報告シート（大同生命）'!N223</f>
        <v>0</v>
      </c>
      <c r="O223" s="7">
        <f>'報告シート（大同生命）'!O223</f>
        <v>10</v>
      </c>
      <c r="P223" s="24">
        <f>'報告シート（大同生命）'!P223</f>
        <v>0</v>
      </c>
      <c r="Q223" s="7">
        <f>'報告シート（大同生命）'!Q223</f>
        <v>0</v>
      </c>
      <c r="R223" s="24">
        <f>'報告シート（大同生命）'!R223</f>
        <v>0</v>
      </c>
      <c r="S223" s="10">
        <f>'報告シート（大同生命）'!S223</f>
        <v>0</v>
      </c>
      <c r="T223" s="84">
        <f>'報告シート（大同生命）'!T223</f>
        <v>0</v>
      </c>
      <c r="U223" s="70">
        <f t="shared" si="34"/>
        <v>5</v>
      </c>
      <c r="V223" s="7">
        <f>'報告シート（AIG損保)'!F223</f>
        <v>1</v>
      </c>
      <c r="W223" s="8">
        <f>'報告シート（AIG損保)'!G223</f>
        <v>4</v>
      </c>
      <c r="X223" s="147" t="s">
        <v>532</v>
      </c>
      <c r="Y223" s="18">
        <f t="shared" si="29"/>
        <v>4</v>
      </c>
      <c r="Z223" s="7">
        <f>'報告シート（AIG損保)'!J223</f>
        <v>1</v>
      </c>
      <c r="AA223" s="8">
        <f>'報告シート（AIG損保)'!K223</f>
        <v>3</v>
      </c>
      <c r="AB223" s="152" t="s">
        <v>532</v>
      </c>
      <c r="AC223" s="64">
        <f t="shared" si="35"/>
        <v>0</v>
      </c>
      <c r="AD223" s="7">
        <f>'報告シート（アフラック）'!F223</f>
        <v>0</v>
      </c>
      <c r="AE223" s="7">
        <f>'報告シート（アフラック）'!G223</f>
        <v>0</v>
      </c>
      <c r="AF223" s="156" t="s">
        <v>532</v>
      </c>
      <c r="AG223" s="64">
        <f t="shared" si="30"/>
        <v>1</v>
      </c>
      <c r="AH223" s="24">
        <f t="shared" si="31"/>
        <v>0</v>
      </c>
      <c r="AI223" s="9">
        <f>'報告シート（アフラック）'!K223</f>
        <v>1</v>
      </c>
      <c r="AJ223" s="21">
        <f>'報告シート（アフラック）'!L223</f>
        <v>0</v>
      </c>
      <c r="AK223" s="7">
        <f>'報告シート（アフラック）'!M223</f>
        <v>0</v>
      </c>
      <c r="AL223" s="24">
        <f>'報告シート（アフラック）'!N223</f>
        <v>0</v>
      </c>
      <c r="AM223" s="160" t="s">
        <v>532</v>
      </c>
      <c r="AN223" s="161" t="s">
        <v>532</v>
      </c>
      <c r="AO223" s="6"/>
    </row>
    <row r="224" spans="1:41" x14ac:dyDescent="0.4">
      <c r="A224" s="48" t="s">
        <v>218</v>
      </c>
      <c r="B224" s="49" t="s">
        <v>221</v>
      </c>
      <c r="C224" s="50">
        <f t="shared" si="27"/>
        <v>8</v>
      </c>
      <c r="D224" s="51">
        <f t="shared" si="28"/>
        <v>60</v>
      </c>
      <c r="E224" s="36">
        <f t="shared" si="32"/>
        <v>3</v>
      </c>
      <c r="F224" s="24">
        <f>'報告シート（大同生命）'!F224</f>
        <v>0</v>
      </c>
      <c r="G224" s="7">
        <f>'報告シート（大同生命）'!G224</f>
        <v>3</v>
      </c>
      <c r="H224" s="24">
        <f>'報告シート（大同生命）'!H224</f>
        <v>0</v>
      </c>
      <c r="I224" s="7">
        <f>'報告シート（大同生命）'!I224</f>
        <v>0</v>
      </c>
      <c r="J224" s="24">
        <f>'報告シート（大同生命）'!J224</f>
        <v>0</v>
      </c>
      <c r="K224" s="10">
        <f>'報告シート（大同生命）'!K224</f>
        <v>0</v>
      </c>
      <c r="L224" s="24">
        <f>'報告シート（大同生命）'!L224</f>
        <v>0</v>
      </c>
      <c r="M224" s="78">
        <f t="shared" si="33"/>
        <v>11</v>
      </c>
      <c r="N224" s="24">
        <f>'報告シート（大同生命）'!N224</f>
        <v>0</v>
      </c>
      <c r="O224" s="7">
        <f>'報告シート（大同生命）'!O224</f>
        <v>11</v>
      </c>
      <c r="P224" s="24">
        <f>'報告シート（大同生命）'!P224</f>
        <v>0</v>
      </c>
      <c r="Q224" s="7">
        <f>'報告シート（大同生命）'!Q224</f>
        <v>0</v>
      </c>
      <c r="R224" s="24">
        <f>'報告シート（大同生命）'!R224</f>
        <v>0</v>
      </c>
      <c r="S224" s="10">
        <f>'報告シート（大同生命）'!S224</f>
        <v>0</v>
      </c>
      <c r="T224" s="84">
        <f>'報告シート（大同生命）'!T224</f>
        <v>0</v>
      </c>
      <c r="U224" s="70">
        <f t="shared" si="34"/>
        <v>5</v>
      </c>
      <c r="V224" s="7">
        <f>'報告シート（AIG損保)'!F224</f>
        <v>4</v>
      </c>
      <c r="W224" s="8">
        <f>'報告シート（AIG損保)'!G224</f>
        <v>1</v>
      </c>
      <c r="X224" s="147" t="s">
        <v>532</v>
      </c>
      <c r="Y224" s="18">
        <f t="shared" si="29"/>
        <v>15</v>
      </c>
      <c r="Z224" s="7">
        <f>'報告シート（AIG損保)'!J224</f>
        <v>14</v>
      </c>
      <c r="AA224" s="8">
        <f>'報告シート（AIG損保)'!K224</f>
        <v>1</v>
      </c>
      <c r="AB224" s="152" t="s">
        <v>532</v>
      </c>
      <c r="AC224" s="64">
        <f t="shared" si="35"/>
        <v>0</v>
      </c>
      <c r="AD224" s="7">
        <f>'報告シート（アフラック）'!F224</f>
        <v>0</v>
      </c>
      <c r="AE224" s="7">
        <f>'報告シート（アフラック）'!G224</f>
        <v>0</v>
      </c>
      <c r="AF224" s="156" t="s">
        <v>532</v>
      </c>
      <c r="AG224" s="64">
        <f t="shared" si="30"/>
        <v>34</v>
      </c>
      <c r="AH224" s="24">
        <f t="shared" si="31"/>
        <v>2</v>
      </c>
      <c r="AI224" s="9">
        <f>'報告シート（アフラック）'!K224</f>
        <v>34</v>
      </c>
      <c r="AJ224" s="21">
        <f>'報告シート（アフラック）'!L224</f>
        <v>2</v>
      </c>
      <c r="AK224" s="7">
        <f>'報告シート（アフラック）'!M224</f>
        <v>0</v>
      </c>
      <c r="AL224" s="24">
        <f>'報告シート（アフラック）'!N224</f>
        <v>0</v>
      </c>
      <c r="AM224" s="160" t="s">
        <v>532</v>
      </c>
      <c r="AN224" s="161" t="s">
        <v>532</v>
      </c>
      <c r="AO224" s="6"/>
    </row>
    <row r="225" spans="1:41" x14ac:dyDescent="0.4">
      <c r="A225" s="48" t="s">
        <v>218</v>
      </c>
      <c r="B225" s="49" t="s">
        <v>222</v>
      </c>
      <c r="C225" s="50">
        <f t="shared" si="27"/>
        <v>10</v>
      </c>
      <c r="D225" s="51">
        <f t="shared" si="28"/>
        <v>64</v>
      </c>
      <c r="E225" s="36">
        <f t="shared" si="32"/>
        <v>2</v>
      </c>
      <c r="F225" s="24">
        <f>'報告シート（大同生命）'!F225</f>
        <v>0</v>
      </c>
      <c r="G225" s="7">
        <f>'報告シート（大同生命）'!G225</f>
        <v>1</v>
      </c>
      <c r="H225" s="24">
        <f>'報告シート（大同生命）'!H225</f>
        <v>0</v>
      </c>
      <c r="I225" s="7">
        <f>'報告シート（大同生命）'!I225</f>
        <v>1</v>
      </c>
      <c r="J225" s="24">
        <f>'報告シート（大同生命）'!J225</f>
        <v>0</v>
      </c>
      <c r="K225" s="10">
        <f>'報告シート（大同生命）'!K225</f>
        <v>0</v>
      </c>
      <c r="L225" s="24">
        <f>'報告シート（大同生命）'!L225</f>
        <v>0</v>
      </c>
      <c r="M225" s="78">
        <f t="shared" si="33"/>
        <v>24</v>
      </c>
      <c r="N225" s="24">
        <f>'報告シート（大同生命）'!N225</f>
        <v>0</v>
      </c>
      <c r="O225" s="7">
        <f>'報告シート（大同生命）'!O225</f>
        <v>23</v>
      </c>
      <c r="P225" s="24">
        <f>'報告シート（大同生命）'!P225</f>
        <v>0</v>
      </c>
      <c r="Q225" s="7">
        <f>'報告シート（大同生命）'!Q225</f>
        <v>1</v>
      </c>
      <c r="R225" s="24">
        <f>'報告シート（大同生命）'!R225</f>
        <v>0</v>
      </c>
      <c r="S225" s="10">
        <f>'報告シート（大同生命）'!S225</f>
        <v>0</v>
      </c>
      <c r="T225" s="84">
        <f>'報告シート（大同生命）'!T225</f>
        <v>0</v>
      </c>
      <c r="U225" s="70">
        <f t="shared" si="34"/>
        <v>6</v>
      </c>
      <c r="V225" s="7">
        <f>'報告シート（AIG損保)'!F225</f>
        <v>4</v>
      </c>
      <c r="W225" s="8">
        <f>'報告シート（AIG損保)'!G225</f>
        <v>2</v>
      </c>
      <c r="X225" s="147" t="s">
        <v>532</v>
      </c>
      <c r="Y225" s="18">
        <f t="shared" si="29"/>
        <v>17</v>
      </c>
      <c r="Z225" s="7">
        <f>'報告シート（AIG損保)'!J225</f>
        <v>14</v>
      </c>
      <c r="AA225" s="8">
        <f>'報告シート（AIG損保)'!K225</f>
        <v>3</v>
      </c>
      <c r="AB225" s="152" t="s">
        <v>532</v>
      </c>
      <c r="AC225" s="64">
        <f t="shared" si="35"/>
        <v>2</v>
      </c>
      <c r="AD225" s="7">
        <f>'報告シート（アフラック）'!F225</f>
        <v>0</v>
      </c>
      <c r="AE225" s="7">
        <f>'報告シート（アフラック）'!G225</f>
        <v>2</v>
      </c>
      <c r="AF225" s="156" t="s">
        <v>532</v>
      </c>
      <c r="AG225" s="64">
        <f t="shared" si="30"/>
        <v>23</v>
      </c>
      <c r="AH225" s="24">
        <f t="shared" si="31"/>
        <v>1</v>
      </c>
      <c r="AI225" s="9">
        <f>'報告シート（アフラック）'!K225</f>
        <v>18</v>
      </c>
      <c r="AJ225" s="21">
        <f>'報告シート（アフラック）'!L225</f>
        <v>1</v>
      </c>
      <c r="AK225" s="7">
        <f>'報告シート（アフラック）'!M225</f>
        <v>5</v>
      </c>
      <c r="AL225" s="24">
        <f>'報告シート（アフラック）'!N225</f>
        <v>0</v>
      </c>
      <c r="AM225" s="160" t="s">
        <v>532</v>
      </c>
      <c r="AN225" s="161" t="s">
        <v>532</v>
      </c>
      <c r="AO225" s="6"/>
    </row>
    <row r="226" spans="1:41" x14ac:dyDescent="0.4">
      <c r="A226" s="48" t="s">
        <v>218</v>
      </c>
      <c r="B226" s="49" t="s">
        <v>223</v>
      </c>
      <c r="C226" s="50">
        <f t="shared" si="27"/>
        <v>2</v>
      </c>
      <c r="D226" s="51">
        <f t="shared" si="28"/>
        <v>28</v>
      </c>
      <c r="E226" s="36">
        <f t="shared" si="32"/>
        <v>0</v>
      </c>
      <c r="F226" s="24">
        <f>'報告シート（大同生命）'!F226</f>
        <v>0</v>
      </c>
      <c r="G226" s="7">
        <f>'報告シート（大同生命）'!G226</f>
        <v>0</v>
      </c>
      <c r="H226" s="24">
        <f>'報告シート（大同生命）'!H226</f>
        <v>0</v>
      </c>
      <c r="I226" s="7">
        <f>'報告シート（大同生命）'!I226</f>
        <v>0</v>
      </c>
      <c r="J226" s="24">
        <f>'報告シート（大同生命）'!J226</f>
        <v>0</v>
      </c>
      <c r="K226" s="10">
        <f>'報告シート（大同生命）'!K226</f>
        <v>0</v>
      </c>
      <c r="L226" s="24">
        <f>'報告シート（大同生命）'!L226</f>
        <v>0</v>
      </c>
      <c r="M226" s="78">
        <f t="shared" si="33"/>
        <v>1</v>
      </c>
      <c r="N226" s="24">
        <f>'報告シート（大同生命）'!N226</f>
        <v>0</v>
      </c>
      <c r="O226" s="7">
        <f>'報告シート（大同生命）'!O226</f>
        <v>1</v>
      </c>
      <c r="P226" s="24">
        <f>'報告シート（大同生命）'!P226</f>
        <v>0</v>
      </c>
      <c r="Q226" s="7">
        <f>'報告シート（大同生命）'!Q226</f>
        <v>0</v>
      </c>
      <c r="R226" s="24">
        <f>'報告シート（大同生命）'!R226</f>
        <v>0</v>
      </c>
      <c r="S226" s="10">
        <f>'報告シート（大同生命）'!S226</f>
        <v>0</v>
      </c>
      <c r="T226" s="84">
        <f>'報告シート（大同生命）'!T226</f>
        <v>0</v>
      </c>
      <c r="U226" s="70">
        <f t="shared" si="34"/>
        <v>1</v>
      </c>
      <c r="V226" s="7">
        <f>'報告シート（AIG損保)'!F226</f>
        <v>1</v>
      </c>
      <c r="W226" s="8">
        <f>'報告シート（AIG損保)'!G226</f>
        <v>0</v>
      </c>
      <c r="X226" s="147" t="s">
        <v>532</v>
      </c>
      <c r="Y226" s="18">
        <f t="shared" si="29"/>
        <v>14</v>
      </c>
      <c r="Z226" s="7">
        <f>'報告シート（AIG損保)'!J226</f>
        <v>14</v>
      </c>
      <c r="AA226" s="8">
        <f>'報告シート（AIG損保)'!K226</f>
        <v>0</v>
      </c>
      <c r="AB226" s="152" t="s">
        <v>532</v>
      </c>
      <c r="AC226" s="64">
        <f t="shared" si="35"/>
        <v>1</v>
      </c>
      <c r="AD226" s="7">
        <f>'報告シート（アフラック）'!F226</f>
        <v>1</v>
      </c>
      <c r="AE226" s="7">
        <f>'報告シート（アフラック）'!G226</f>
        <v>0</v>
      </c>
      <c r="AF226" s="156" t="s">
        <v>532</v>
      </c>
      <c r="AG226" s="64">
        <f t="shared" si="30"/>
        <v>13</v>
      </c>
      <c r="AH226" s="24">
        <f t="shared" si="31"/>
        <v>1</v>
      </c>
      <c r="AI226" s="9">
        <f>'報告シート（アフラック）'!K226</f>
        <v>13</v>
      </c>
      <c r="AJ226" s="21">
        <f>'報告シート（アフラック）'!L226</f>
        <v>1</v>
      </c>
      <c r="AK226" s="7">
        <f>'報告シート（アフラック）'!M226</f>
        <v>0</v>
      </c>
      <c r="AL226" s="24">
        <f>'報告シート（アフラック）'!N226</f>
        <v>0</v>
      </c>
      <c r="AM226" s="160" t="s">
        <v>532</v>
      </c>
      <c r="AN226" s="161" t="s">
        <v>532</v>
      </c>
      <c r="AO226" s="6"/>
    </row>
    <row r="227" spans="1:41" x14ac:dyDescent="0.4">
      <c r="A227" s="48" t="s">
        <v>218</v>
      </c>
      <c r="B227" s="49" t="s">
        <v>224</v>
      </c>
      <c r="C227" s="50">
        <f t="shared" si="27"/>
        <v>16</v>
      </c>
      <c r="D227" s="51">
        <f t="shared" si="28"/>
        <v>70</v>
      </c>
      <c r="E227" s="36">
        <f t="shared" si="32"/>
        <v>7</v>
      </c>
      <c r="F227" s="24">
        <f>'報告シート（大同生命）'!F227</f>
        <v>0</v>
      </c>
      <c r="G227" s="7">
        <f>'報告シート（大同生命）'!G227</f>
        <v>5</v>
      </c>
      <c r="H227" s="24">
        <f>'報告シート（大同生命）'!H227</f>
        <v>0</v>
      </c>
      <c r="I227" s="7">
        <f>'報告シート（大同生命）'!I227</f>
        <v>2</v>
      </c>
      <c r="J227" s="24">
        <f>'報告シート（大同生命）'!J227</f>
        <v>0</v>
      </c>
      <c r="K227" s="10">
        <f>'報告シート（大同生命）'!K227</f>
        <v>0</v>
      </c>
      <c r="L227" s="24">
        <f>'報告シート（大同生命）'!L227</f>
        <v>0</v>
      </c>
      <c r="M227" s="78">
        <f t="shared" si="33"/>
        <v>31</v>
      </c>
      <c r="N227" s="24">
        <f>'報告シート（大同生命）'!N227</f>
        <v>2</v>
      </c>
      <c r="O227" s="7">
        <f>'報告シート（大同生命）'!O227</f>
        <v>28</v>
      </c>
      <c r="P227" s="24">
        <f>'報告シート（大同生命）'!P227</f>
        <v>2</v>
      </c>
      <c r="Q227" s="7">
        <f>'報告シート（大同生命）'!Q227</f>
        <v>3</v>
      </c>
      <c r="R227" s="24">
        <f>'報告シート（大同生命）'!R227</f>
        <v>0</v>
      </c>
      <c r="S227" s="10">
        <f>'報告シート（大同生命）'!S227</f>
        <v>0</v>
      </c>
      <c r="T227" s="84">
        <f>'報告シート（大同生命）'!T227</f>
        <v>0</v>
      </c>
      <c r="U227" s="70">
        <f t="shared" si="34"/>
        <v>6</v>
      </c>
      <c r="V227" s="7">
        <f>'報告シート（AIG損保)'!F227</f>
        <v>6</v>
      </c>
      <c r="W227" s="8">
        <f>'報告シート（AIG損保)'!G227</f>
        <v>0</v>
      </c>
      <c r="X227" s="147" t="s">
        <v>532</v>
      </c>
      <c r="Y227" s="18">
        <f t="shared" si="29"/>
        <v>15</v>
      </c>
      <c r="Z227" s="7">
        <f>'報告シート（AIG損保)'!J227</f>
        <v>15</v>
      </c>
      <c r="AA227" s="8">
        <f>'報告シート（AIG損保)'!K227</f>
        <v>0</v>
      </c>
      <c r="AB227" s="152" t="s">
        <v>532</v>
      </c>
      <c r="AC227" s="64">
        <f t="shared" si="35"/>
        <v>3</v>
      </c>
      <c r="AD227" s="7">
        <f>'報告シート（アフラック）'!F227</f>
        <v>1</v>
      </c>
      <c r="AE227" s="7">
        <f>'報告シート（アフラック）'!G227</f>
        <v>2</v>
      </c>
      <c r="AF227" s="156" t="s">
        <v>532</v>
      </c>
      <c r="AG227" s="64">
        <f t="shared" si="30"/>
        <v>24</v>
      </c>
      <c r="AH227" s="24">
        <f t="shared" si="31"/>
        <v>0</v>
      </c>
      <c r="AI227" s="9">
        <f>'報告シート（アフラック）'!K227</f>
        <v>20</v>
      </c>
      <c r="AJ227" s="21">
        <f>'報告シート（アフラック）'!L227</f>
        <v>0</v>
      </c>
      <c r="AK227" s="7">
        <f>'報告シート（アフラック）'!M227</f>
        <v>4</v>
      </c>
      <c r="AL227" s="24">
        <f>'報告シート（アフラック）'!N227</f>
        <v>0</v>
      </c>
      <c r="AM227" s="160" t="s">
        <v>532</v>
      </c>
      <c r="AN227" s="161" t="s">
        <v>532</v>
      </c>
      <c r="AO227" s="6"/>
    </row>
    <row r="228" spans="1:41" x14ac:dyDescent="0.4">
      <c r="A228" s="48" t="s">
        <v>225</v>
      </c>
      <c r="B228" s="49" t="s">
        <v>225</v>
      </c>
      <c r="C228" s="50">
        <f t="shared" si="27"/>
        <v>15</v>
      </c>
      <c r="D228" s="51">
        <f t="shared" si="28"/>
        <v>185</v>
      </c>
      <c r="E228" s="36">
        <f t="shared" si="32"/>
        <v>7</v>
      </c>
      <c r="F228" s="24">
        <f>'報告シート（大同生命）'!F228</f>
        <v>0</v>
      </c>
      <c r="G228" s="7">
        <f>'報告シート（大同生命）'!G228</f>
        <v>6</v>
      </c>
      <c r="H228" s="24">
        <f>'報告シート（大同生命）'!H228</f>
        <v>0</v>
      </c>
      <c r="I228" s="7">
        <f>'報告シート（大同生命）'!I228</f>
        <v>1</v>
      </c>
      <c r="J228" s="24">
        <f>'報告シート（大同生命）'!J228</f>
        <v>0</v>
      </c>
      <c r="K228" s="10">
        <f>'報告シート（大同生命）'!K228</f>
        <v>0</v>
      </c>
      <c r="L228" s="24">
        <f>'報告シート（大同生命）'!L228</f>
        <v>0</v>
      </c>
      <c r="M228" s="78">
        <f t="shared" si="33"/>
        <v>56</v>
      </c>
      <c r="N228" s="24">
        <f>'報告シート（大同生命）'!N228</f>
        <v>1</v>
      </c>
      <c r="O228" s="7">
        <f>'報告シート（大同生命）'!O228</f>
        <v>49</v>
      </c>
      <c r="P228" s="24">
        <f>'報告シート（大同生命）'!P228</f>
        <v>1</v>
      </c>
      <c r="Q228" s="7">
        <f>'報告シート（大同生命）'!Q228</f>
        <v>7</v>
      </c>
      <c r="R228" s="24">
        <f>'報告シート（大同生命）'!R228</f>
        <v>0</v>
      </c>
      <c r="S228" s="10">
        <f>'報告シート（大同生命）'!S228</f>
        <v>0</v>
      </c>
      <c r="T228" s="84">
        <f>'報告シート（大同生命）'!T228</f>
        <v>0</v>
      </c>
      <c r="U228" s="70">
        <f t="shared" si="34"/>
        <v>8</v>
      </c>
      <c r="V228" s="7">
        <f>'報告シート（AIG損保)'!F228</f>
        <v>7</v>
      </c>
      <c r="W228" s="8">
        <f>'報告シート（AIG損保)'!G228</f>
        <v>1</v>
      </c>
      <c r="X228" s="147" t="s">
        <v>532</v>
      </c>
      <c r="Y228" s="18">
        <f t="shared" si="29"/>
        <v>25</v>
      </c>
      <c r="Z228" s="7">
        <f>'報告シート（AIG損保)'!J228</f>
        <v>24</v>
      </c>
      <c r="AA228" s="8">
        <f>'報告シート（AIG損保)'!K228</f>
        <v>1</v>
      </c>
      <c r="AB228" s="152" t="s">
        <v>532</v>
      </c>
      <c r="AC228" s="64">
        <f t="shared" si="35"/>
        <v>0</v>
      </c>
      <c r="AD228" s="7">
        <f>'報告シート（アフラック）'!F228</f>
        <v>0</v>
      </c>
      <c r="AE228" s="7">
        <f>'報告シート（アフラック）'!G228</f>
        <v>0</v>
      </c>
      <c r="AF228" s="156" t="s">
        <v>532</v>
      </c>
      <c r="AG228" s="64">
        <f t="shared" si="30"/>
        <v>104</v>
      </c>
      <c r="AH228" s="24">
        <f t="shared" si="31"/>
        <v>4</v>
      </c>
      <c r="AI228" s="9">
        <f>'報告シート（アフラック）'!K228</f>
        <v>86</v>
      </c>
      <c r="AJ228" s="21">
        <f>'報告シート（アフラック）'!L228</f>
        <v>4</v>
      </c>
      <c r="AK228" s="7">
        <f>'報告シート（アフラック）'!M228</f>
        <v>18</v>
      </c>
      <c r="AL228" s="24">
        <f>'報告シート（アフラック）'!N228</f>
        <v>0</v>
      </c>
      <c r="AM228" s="160" t="s">
        <v>532</v>
      </c>
      <c r="AN228" s="161" t="s">
        <v>532</v>
      </c>
      <c r="AO228" s="6"/>
    </row>
    <row r="229" spans="1:41" x14ac:dyDescent="0.4">
      <c r="A229" s="48" t="s">
        <v>225</v>
      </c>
      <c r="B229" s="49" t="s">
        <v>226</v>
      </c>
      <c r="C229" s="50">
        <f t="shared" si="27"/>
        <v>3</v>
      </c>
      <c r="D229" s="51">
        <f t="shared" si="28"/>
        <v>57</v>
      </c>
      <c r="E229" s="36">
        <f t="shared" si="32"/>
        <v>3</v>
      </c>
      <c r="F229" s="24">
        <f>'報告シート（大同生命）'!F229</f>
        <v>0</v>
      </c>
      <c r="G229" s="7">
        <f>'報告シート（大同生命）'!G229</f>
        <v>3</v>
      </c>
      <c r="H229" s="24">
        <f>'報告シート（大同生命）'!H229</f>
        <v>0</v>
      </c>
      <c r="I229" s="7">
        <f>'報告シート（大同生命）'!I229</f>
        <v>0</v>
      </c>
      <c r="J229" s="24">
        <f>'報告シート（大同生命）'!J229</f>
        <v>0</v>
      </c>
      <c r="K229" s="10">
        <f>'報告シート（大同生命）'!K229</f>
        <v>0</v>
      </c>
      <c r="L229" s="24">
        <f>'報告シート（大同生命）'!L229</f>
        <v>0</v>
      </c>
      <c r="M229" s="78">
        <f t="shared" si="33"/>
        <v>36</v>
      </c>
      <c r="N229" s="24">
        <f>'報告シート（大同生命）'!N229</f>
        <v>0</v>
      </c>
      <c r="O229" s="7">
        <f>'報告シート（大同生命）'!O229</f>
        <v>36</v>
      </c>
      <c r="P229" s="24">
        <f>'報告シート（大同生命）'!P229</f>
        <v>0</v>
      </c>
      <c r="Q229" s="7">
        <f>'報告シート（大同生命）'!Q229</f>
        <v>0</v>
      </c>
      <c r="R229" s="24">
        <f>'報告シート（大同生命）'!R229</f>
        <v>0</v>
      </c>
      <c r="S229" s="10">
        <f>'報告シート（大同生命）'!S229</f>
        <v>0</v>
      </c>
      <c r="T229" s="84">
        <f>'報告シート（大同生命）'!T229</f>
        <v>0</v>
      </c>
      <c r="U229" s="70">
        <f t="shared" si="34"/>
        <v>0</v>
      </c>
      <c r="V229" s="7">
        <f>'報告シート（AIG損保)'!F229</f>
        <v>0</v>
      </c>
      <c r="W229" s="8">
        <f>'報告シート（AIG損保)'!G229</f>
        <v>0</v>
      </c>
      <c r="X229" s="147" t="s">
        <v>532</v>
      </c>
      <c r="Y229" s="18">
        <f t="shared" si="29"/>
        <v>3</v>
      </c>
      <c r="Z229" s="7">
        <f>'報告シート（AIG損保)'!J229</f>
        <v>3</v>
      </c>
      <c r="AA229" s="8">
        <f>'報告シート（AIG損保)'!K229</f>
        <v>0</v>
      </c>
      <c r="AB229" s="152" t="s">
        <v>532</v>
      </c>
      <c r="AC229" s="64">
        <f t="shared" si="35"/>
        <v>0</v>
      </c>
      <c r="AD229" s="7">
        <f>'報告シート（アフラック）'!F229</f>
        <v>0</v>
      </c>
      <c r="AE229" s="7">
        <f>'報告シート（アフラック）'!G229</f>
        <v>0</v>
      </c>
      <c r="AF229" s="156" t="s">
        <v>532</v>
      </c>
      <c r="AG229" s="64">
        <f t="shared" si="30"/>
        <v>18</v>
      </c>
      <c r="AH229" s="24">
        <f t="shared" si="31"/>
        <v>0</v>
      </c>
      <c r="AI229" s="9">
        <f>'報告シート（アフラック）'!K229</f>
        <v>18</v>
      </c>
      <c r="AJ229" s="21">
        <f>'報告シート（アフラック）'!L229</f>
        <v>0</v>
      </c>
      <c r="AK229" s="7">
        <f>'報告シート（アフラック）'!M229</f>
        <v>0</v>
      </c>
      <c r="AL229" s="24">
        <f>'報告シート（アフラック）'!N229</f>
        <v>0</v>
      </c>
      <c r="AM229" s="160" t="s">
        <v>532</v>
      </c>
      <c r="AN229" s="161" t="s">
        <v>532</v>
      </c>
      <c r="AO229" s="6"/>
    </row>
    <row r="230" spans="1:41" x14ac:dyDescent="0.4">
      <c r="A230" s="48" t="s">
        <v>225</v>
      </c>
      <c r="B230" s="49" t="s">
        <v>227</v>
      </c>
      <c r="C230" s="50">
        <f t="shared" si="27"/>
        <v>5</v>
      </c>
      <c r="D230" s="51">
        <f t="shared" si="28"/>
        <v>43</v>
      </c>
      <c r="E230" s="36">
        <f t="shared" si="32"/>
        <v>1</v>
      </c>
      <c r="F230" s="24">
        <f>'報告シート（大同生命）'!F230</f>
        <v>0</v>
      </c>
      <c r="G230" s="7">
        <f>'報告シート（大同生命）'!G230</f>
        <v>1</v>
      </c>
      <c r="H230" s="24">
        <f>'報告シート（大同生命）'!H230</f>
        <v>0</v>
      </c>
      <c r="I230" s="7">
        <f>'報告シート（大同生命）'!I230</f>
        <v>0</v>
      </c>
      <c r="J230" s="24">
        <f>'報告シート（大同生命）'!J230</f>
        <v>0</v>
      </c>
      <c r="K230" s="10">
        <f>'報告シート（大同生命）'!K230</f>
        <v>0</v>
      </c>
      <c r="L230" s="24">
        <f>'報告シート（大同生命）'!L230</f>
        <v>0</v>
      </c>
      <c r="M230" s="78">
        <f t="shared" si="33"/>
        <v>10</v>
      </c>
      <c r="N230" s="24">
        <f>'報告シート（大同生命）'!N230</f>
        <v>0</v>
      </c>
      <c r="O230" s="7">
        <f>'報告シート（大同生命）'!O230</f>
        <v>9</v>
      </c>
      <c r="P230" s="24">
        <f>'報告シート（大同生命）'!P230</f>
        <v>0</v>
      </c>
      <c r="Q230" s="7">
        <f>'報告シート（大同生命）'!Q230</f>
        <v>1</v>
      </c>
      <c r="R230" s="24">
        <f>'報告シート（大同生命）'!R230</f>
        <v>0</v>
      </c>
      <c r="S230" s="10">
        <f>'報告シート（大同生命）'!S230</f>
        <v>0</v>
      </c>
      <c r="T230" s="84">
        <f>'報告シート（大同生命）'!T230</f>
        <v>0</v>
      </c>
      <c r="U230" s="70">
        <f t="shared" si="34"/>
        <v>3</v>
      </c>
      <c r="V230" s="7">
        <f>'報告シート（AIG損保)'!F230</f>
        <v>3</v>
      </c>
      <c r="W230" s="8">
        <f>'報告シート（AIG損保)'!G230</f>
        <v>0</v>
      </c>
      <c r="X230" s="147" t="s">
        <v>532</v>
      </c>
      <c r="Y230" s="18">
        <f t="shared" si="29"/>
        <v>10</v>
      </c>
      <c r="Z230" s="7">
        <f>'報告シート（AIG損保)'!J230</f>
        <v>10</v>
      </c>
      <c r="AA230" s="8">
        <f>'報告シート（AIG損保)'!K230</f>
        <v>0</v>
      </c>
      <c r="AB230" s="152" t="s">
        <v>532</v>
      </c>
      <c r="AC230" s="64">
        <f t="shared" si="35"/>
        <v>1</v>
      </c>
      <c r="AD230" s="7">
        <f>'報告シート（アフラック）'!F230</f>
        <v>1</v>
      </c>
      <c r="AE230" s="7">
        <f>'報告シート（アフラック）'!G230</f>
        <v>0</v>
      </c>
      <c r="AF230" s="156" t="s">
        <v>532</v>
      </c>
      <c r="AG230" s="64">
        <f t="shared" si="30"/>
        <v>23</v>
      </c>
      <c r="AH230" s="24">
        <f t="shared" si="31"/>
        <v>4</v>
      </c>
      <c r="AI230" s="9">
        <f>'報告シート（アフラック）'!K230</f>
        <v>19</v>
      </c>
      <c r="AJ230" s="21">
        <f>'報告シート（アフラック）'!L230</f>
        <v>4</v>
      </c>
      <c r="AK230" s="7">
        <f>'報告シート（アフラック）'!M230</f>
        <v>4</v>
      </c>
      <c r="AL230" s="24">
        <f>'報告シート（アフラック）'!N230</f>
        <v>0</v>
      </c>
      <c r="AM230" s="160" t="s">
        <v>532</v>
      </c>
      <c r="AN230" s="161" t="s">
        <v>532</v>
      </c>
      <c r="AO230" s="6"/>
    </row>
    <row r="231" spans="1:41" x14ac:dyDescent="0.4">
      <c r="A231" s="48" t="s">
        <v>225</v>
      </c>
      <c r="B231" s="49" t="s">
        <v>228</v>
      </c>
      <c r="C231" s="50">
        <f t="shared" si="27"/>
        <v>3</v>
      </c>
      <c r="D231" s="51">
        <f t="shared" si="28"/>
        <v>53</v>
      </c>
      <c r="E231" s="36">
        <f t="shared" si="32"/>
        <v>1</v>
      </c>
      <c r="F231" s="24">
        <f>'報告シート（大同生命）'!F231</f>
        <v>0</v>
      </c>
      <c r="G231" s="7">
        <f>'報告シート（大同生命）'!G231</f>
        <v>1</v>
      </c>
      <c r="H231" s="24">
        <f>'報告シート（大同生命）'!H231</f>
        <v>0</v>
      </c>
      <c r="I231" s="7">
        <f>'報告シート（大同生命）'!I231</f>
        <v>0</v>
      </c>
      <c r="J231" s="24">
        <f>'報告シート（大同生命）'!J231</f>
        <v>0</v>
      </c>
      <c r="K231" s="10">
        <f>'報告シート（大同生命）'!K231</f>
        <v>0</v>
      </c>
      <c r="L231" s="24">
        <f>'報告シート（大同生命）'!L231</f>
        <v>0</v>
      </c>
      <c r="M231" s="78">
        <f t="shared" si="33"/>
        <v>19</v>
      </c>
      <c r="N231" s="24">
        <f>'報告シート（大同生命）'!N231</f>
        <v>0</v>
      </c>
      <c r="O231" s="7">
        <f>'報告シート（大同生命）'!O231</f>
        <v>19</v>
      </c>
      <c r="P231" s="24">
        <f>'報告シート（大同生命）'!P231</f>
        <v>0</v>
      </c>
      <c r="Q231" s="7">
        <f>'報告シート（大同生命）'!Q231</f>
        <v>0</v>
      </c>
      <c r="R231" s="24">
        <f>'報告シート（大同生命）'!R231</f>
        <v>0</v>
      </c>
      <c r="S231" s="10">
        <f>'報告シート（大同生命）'!S231</f>
        <v>0</v>
      </c>
      <c r="T231" s="84">
        <f>'報告シート（大同生命）'!T231</f>
        <v>0</v>
      </c>
      <c r="U231" s="70">
        <f t="shared" si="34"/>
        <v>2</v>
      </c>
      <c r="V231" s="7">
        <f>'報告シート（AIG損保)'!F231</f>
        <v>2</v>
      </c>
      <c r="W231" s="8">
        <f>'報告シート（AIG損保)'!G231</f>
        <v>0</v>
      </c>
      <c r="X231" s="147" t="s">
        <v>532</v>
      </c>
      <c r="Y231" s="18">
        <f t="shared" si="29"/>
        <v>3</v>
      </c>
      <c r="Z231" s="7">
        <f>'報告シート（AIG損保)'!J231</f>
        <v>3</v>
      </c>
      <c r="AA231" s="8">
        <f>'報告シート（AIG損保)'!K231</f>
        <v>0</v>
      </c>
      <c r="AB231" s="152" t="s">
        <v>532</v>
      </c>
      <c r="AC231" s="64">
        <f t="shared" si="35"/>
        <v>0</v>
      </c>
      <c r="AD231" s="7">
        <f>'報告シート（アフラック）'!F231</f>
        <v>0</v>
      </c>
      <c r="AE231" s="7">
        <f>'報告シート（アフラック）'!G231</f>
        <v>0</v>
      </c>
      <c r="AF231" s="156" t="s">
        <v>532</v>
      </c>
      <c r="AG231" s="64">
        <f t="shared" si="30"/>
        <v>31</v>
      </c>
      <c r="AH231" s="24">
        <f t="shared" si="31"/>
        <v>4</v>
      </c>
      <c r="AI231" s="9">
        <f>'報告シート（アフラック）'!K231</f>
        <v>31</v>
      </c>
      <c r="AJ231" s="21">
        <f>'報告シート（アフラック）'!L231</f>
        <v>4</v>
      </c>
      <c r="AK231" s="7">
        <f>'報告シート（アフラック）'!M231</f>
        <v>0</v>
      </c>
      <c r="AL231" s="24">
        <f>'報告シート（アフラック）'!N231</f>
        <v>0</v>
      </c>
      <c r="AM231" s="160" t="s">
        <v>532</v>
      </c>
      <c r="AN231" s="161" t="s">
        <v>532</v>
      </c>
      <c r="AO231" s="6"/>
    </row>
    <row r="232" spans="1:41" x14ac:dyDescent="0.4">
      <c r="A232" s="48" t="s">
        <v>225</v>
      </c>
      <c r="B232" s="49" t="s">
        <v>229</v>
      </c>
      <c r="C232" s="50">
        <f t="shared" si="27"/>
        <v>7</v>
      </c>
      <c r="D232" s="51">
        <f t="shared" si="28"/>
        <v>96</v>
      </c>
      <c r="E232" s="36">
        <f t="shared" si="32"/>
        <v>4</v>
      </c>
      <c r="F232" s="24">
        <f>'報告シート（大同生命）'!F232</f>
        <v>0</v>
      </c>
      <c r="G232" s="7">
        <f>'報告シート（大同生命）'!G232</f>
        <v>4</v>
      </c>
      <c r="H232" s="24">
        <f>'報告シート（大同生命）'!H232</f>
        <v>0</v>
      </c>
      <c r="I232" s="7">
        <f>'報告シート（大同生命）'!I232</f>
        <v>0</v>
      </c>
      <c r="J232" s="24">
        <f>'報告シート（大同生命）'!J232</f>
        <v>0</v>
      </c>
      <c r="K232" s="10">
        <f>'報告シート（大同生命）'!K232</f>
        <v>0</v>
      </c>
      <c r="L232" s="24">
        <f>'報告シート（大同生命）'!L232</f>
        <v>0</v>
      </c>
      <c r="M232" s="78">
        <f t="shared" si="33"/>
        <v>41</v>
      </c>
      <c r="N232" s="24">
        <f>'報告シート（大同生命）'!N232</f>
        <v>1</v>
      </c>
      <c r="O232" s="7">
        <f>'報告シート（大同生命）'!O232</f>
        <v>41</v>
      </c>
      <c r="P232" s="24">
        <f>'報告シート（大同生命）'!P232</f>
        <v>1</v>
      </c>
      <c r="Q232" s="7">
        <f>'報告シート（大同生命）'!Q232</f>
        <v>0</v>
      </c>
      <c r="R232" s="24">
        <f>'報告シート（大同生命）'!R232</f>
        <v>0</v>
      </c>
      <c r="S232" s="10">
        <f>'報告シート（大同生命）'!S232</f>
        <v>0</v>
      </c>
      <c r="T232" s="84">
        <f>'報告シート（大同生命）'!T232</f>
        <v>0</v>
      </c>
      <c r="U232" s="70">
        <f t="shared" si="34"/>
        <v>2</v>
      </c>
      <c r="V232" s="7">
        <f>'報告シート（AIG損保)'!F232</f>
        <v>1</v>
      </c>
      <c r="W232" s="8">
        <f>'報告シート（AIG損保)'!G232</f>
        <v>1</v>
      </c>
      <c r="X232" s="147" t="s">
        <v>532</v>
      </c>
      <c r="Y232" s="18">
        <f t="shared" si="29"/>
        <v>7</v>
      </c>
      <c r="Z232" s="7">
        <f>'報告シート（AIG損保)'!J232</f>
        <v>6</v>
      </c>
      <c r="AA232" s="8">
        <f>'報告シート（AIG損保)'!K232</f>
        <v>1</v>
      </c>
      <c r="AB232" s="152" t="s">
        <v>532</v>
      </c>
      <c r="AC232" s="64">
        <f t="shared" si="35"/>
        <v>1</v>
      </c>
      <c r="AD232" s="7">
        <f>'報告シート（アフラック）'!F232</f>
        <v>0</v>
      </c>
      <c r="AE232" s="7">
        <f>'報告シート（アフラック）'!G232</f>
        <v>1</v>
      </c>
      <c r="AF232" s="156" t="s">
        <v>532</v>
      </c>
      <c r="AG232" s="64">
        <f t="shared" si="30"/>
        <v>48</v>
      </c>
      <c r="AH232" s="24">
        <f t="shared" si="31"/>
        <v>1</v>
      </c>
      <c r="AI232" s="9">
        <f>'報告シート（アフラック）'!K232</f>
        <v>26</v>
      </c>
      <c r="AJ232" s="21">
        <f>'報告シート（アフラック）'!L232</f>
        <v>1</v>
      </c>
      <c r="AK232" s="7">
        <f>'報告シート（アフラック）'!M232</f>
        <v>22</v>
      </c>
      <c r="AL232" s="24">
        <f>'報告シート（アフラック）'!N232</f>
        <v>0</v>
      </c>
      <c r="AM232" s="160" t="s">
        <v>532</v>
      </c>
      <c r="AN232" s="161" t="s">
        <v>532</v>
      </c>
      <c r="AO232" s="6"/>
    </row>
    <row r="233" spans="1:41" x14ac:dyDescent="0.4">
      <c r="A233" s="48" t="s">
        <v>225</v>
      </c>
      <c r="B233" s="49" t="s">
        <v>230</v>
      </c>
      <c r="C233" s="50">
        <f t="shared" si="27"/>
        <v>10</v>
      </c>
      <c r="D233" s="51">
        <f t="shared" si="28"/>
        <v>95</v>
      </c>
      <c r="E233" s="36">
        <f t="shared" si="32"/>
        <v>4</v>
      </c>
      <c r="F233" s="24">
        <f>'報告シート（大同生命）'!F233</f>
        <v>0</v>
      </c>
      <c r="G233" s="7">
        <f>'報告シート（大同生命）'!G233</f>
        <v>4</v>
      </c>
      <c r="H233" s="24">
        <f>'報告シート（大同生命）'!H233</f>
        <v>0</v>
      </c>
      <c r="I233" s="7">
        <f>'報告シート（大同生命）'!I233</f>
        <v>0</v>
      </c>
      <c r="J233" s="24">
        <f>'報告シート（大同生命）'!J233</f>
        <v>0</v>
      </c>
      <c r="K233" s="10">
        <f>'報告シート（大同生命）'!K233</f>
        <v>0</v>
      </c>
      <c r="L233" s="24">
        <f>'報告シート（大同生命）'!L233</f>
        <v>0</v>
      </c>
      <c r="M233" s="78">
        <f t="shared" si="33"/>
        <v>40</v>
      </c>
      <c r="N233" s="24">
        <f>'報告シート（大同生命）'!N233</f>
        <v>0</v>
      </c>
      <c r="O233" s="7">
        <f>'報告シート（大同生命）'!O233</f>
        <v>39</v>
      </c>
      <c r="P233" s="24">
        <f>'報告シート（大同生命）'!P233</f>
        <v>0</v>
      </c>
      <c r="Q233" s="7">
        <f>'報告シート（大同生命）'!Q233</f>
        <v>1</v>
      </c>
      <c r="R233" s="24">
        <f>'報告シート（大同生命）'!R233</f>
        <v>0</v>
      </c>
      <c r="S233" s="10">
        <f>'報告シート（大同生命）'!S233</f>
        <v>0</v>
      </c>
      <c r="T233" s="84">
        <f>'報告シート（大同生命）'!T233</f>
        <v>0</v>
      </c>
      <c r="U233" s="70">
        <f t="shared" si="34"/>
        <v>4</v>
      </c>
      <c r="V233" s="7">
        <f>'報告シート（AIG損保)'!F233</f>
        <v>1</v>
      </c>
      <c r="W233" s="8">
        <f>'報告シート（AIG損保)'!G233</f>
        <v>3</v>
      </c>
      <c r="X233" s="147" t="s">
        <v>532</v>
      </c>
      <c r="Y233" s="18">
        <f t="shared" si="29"/>
        <v>13</v>
      </c>
      <c r="Z233" s="7">
        <f>'報告シート（AIG損保)'!J233</f>
        <v>8</v>
      </c>
      <c r="AA233" s="8">
        <f>'報告シート（AIG損保)'!K233</f>
        <v>5</v>
      </c>
      <c r="AB233" s="152" t="s">
        <v>532</v>
      </c>
      <c r="AC233" s="64">
        <f t="shared" si="35"/>
        <v>2</v>
      </c>
      <c r="AD233" s="7">
        <f>'報告シート（アフラック）'!F233</f>
        <v>1</v>
      </c>
      <c r="AE233" s="7">
        <f>'報告シート（アフラック）'!G233</f>
        <v>1</v>
      </c>
      <c r="AF233" s="156" t="s">
        <v>532</v>
      </c>
      <c r="AG233" s="64">
        <f t="shared" si="30"/>
        <v>42</v>
      </c>
      <c r="AH233" s="24">
        <f t="shared" si="31"/>
        <v>0</v>
      </c>
      <c r="AI233" s="9">
        <f>'報告シート（アフラック）'!K233</f>
        <v>32</v>
      </c>
      <c r="AJ233" s="21">
        <f>'報告シート（アフラック）'!L233</f>
        <v>0</v>
      </c>
      <c r="AK233" s="7">
        <f>'報告シート（アフラック）'!M233</f>
        <v>10</v>
      </c>
      <c r="AL233" s="24">
        <f>'報告シート（アフラック）'!N233</f>
        <v>0</v>
      </c>
      <c r="AM233" s="160" t="s">
        <v>532</v>
      </c>
      <c r="AN233" s="161" t="s">
        <v>532</v>
      </c>
      <c r="AO233" s="6"/>
    </row>
    <row r="234" spans="1:41" x14ac:dyDescent="0.4">
      <c r="A234" s="48" t="s">
        <v>225</v>
      </c>
      <c r="B234" s="49" t="s">
        <v>231</v>
      </c>
      <c r="C234" s="50">
        <f t="shared" si="27"/>
        <v>6</v>
      </c>
      <c r="D234" s="51">
        <f t="shared" si="28"/>
        <v>36</v>
      </c>
      <c r="E234" s="36">
        <f t="shared" si="32"/>
        <v>1</v>
      </c>
      <c r="F234" s="24">
        <f>'報告シート（大同生命）'!F234</f>
        <v>0</v>
      </c>
      <c r="G234" s="7">
        <f>'報告シート（大同生命）'!G234</f>
        <v>1</v>
      </c>
      <c r="H234" s="24">
        <f>'報告シート（大同生命）'!H234</f>
        <v>0</v>
      </c>
      <c r="I234" s="7">
        <f>'報告シート（大同生命）'!I234</f>
        <v>0</v>
      </c>
      <c r="J234" s="24">
        <f>'報告シート（大同生命）'!J234</f>
        <v>0</v>
      </c>
      <c r="K234" s="10">
        <f>'報告シート（大同生命）'!K234</f>
        <v>0</v>
      </c>
      <c r="L234" s="24">
        <f>'報告シート（大同生命）'!L234</f>
        <v>0</v>
      </c>
      <c r="M234" s="78">
        <f t="shared" si="33"/>
        <v>12</v>
      </c>
      <c r="N234" s="24">
        <f>'報告シート（大同生命）'!N234</f>
        <v>0</v>
      </c>
      <c r="O234" s="7">
        <f>'報告シート（大同生命）'!O234</f>
        <v>12</v>
      </c>
      <c r="P234" s="24">
        <f>'報告シート（大同生命）'!P234</f>
        <v>0</v>
      </c>
      <c r="Q234" s="7">
        <f>'報告シート（大同生命）'!Q234</f>
        <v>0</v>
      </c>
      <c r="R234" s="24">
        <f>'報告シート（大同生命）'!R234</f>
        <v>0</v>
      </c>
      <c r="S234" s="10">
        <f>'報告シート（大同生命）'!S234</f>
        <v>0</v>
      </c>
      <c r="T234" s="84">
        <f>'報告シート（大同生命）'!T234</f>
        <v>0</v>
      </c>
      <c r="U234" s="70">
        <f t="shared" si="34"/>
        <v>4</v>
      </c>
      <c r="V234" s="7">
        <f>'報告シート（AIG損保)'!F234</f>
        <v>3</v>
      </c>
      <c r="W234" s="8">
        <f>'報告シート（AIG損保)'!G234</f>
        <v>1</v>
      </c>
      <c r="X234" s="147" t="s">
        <v>532</v>
      </c>
      <c r="Y234" s="18">
        <f t="shared" si="29"/>
        <v>5</v>
      </c>
      <c r="Z234" s="7">
        <f>'報告シート（AIG損保)'!J234</f>
        <v>4</v>
      </c>
      <c r="AA234" s="8">
        <f>'報告シート（AIG損保)'!K234</f>
        <v>1</v>
      </c>
      <c r="AB234" s="152" t="s">
        <v>532</v>
      </c>
      <c r="AC234" s="64">
        <f t="shared" si="35"/>
        <v>1</v>
      </c>
      <c r="AD234" s="7">
        <f>'報告シート（アフラック）'!F234</f>
        <v>0</v>
      </c>
      <c r="AE234" s="7">
        <f>'報告シート（アフラック）'!G234</f>
        <v>1</v>
      </c>
      <c r="AF234" s="156" t="s">
        <v>532</v>
      </c>
      <c r="AG234" s="64">
        <f t="shared" si="30"/>
        <v>19</v>
      </c>
      <c r="AH234" s="24">
        <f t="shared" si="31"/>
        <v>4</v>
      </c>
      <c r="AI234" s="9">
        <f>'報告シート（アフラック）'!K234</f>
        <v>18</v>
      </c>
      <c r="AJ234" s="21">
        <f>'報告シート（アフラック）'!L234</f>
        <v>4</v>
      </c>
      <c r="AK234" s="7">
        <f>'報告シート（アフラック）'!M234</f>
        <v>1</v>
      </c>
      <c r="AL234" s="24">
        <f>'報告シート（アフラック）'!N234</f>
        <v>0</v>
      </c>
      <c r="AM234" s="160" t="s">
        <v>532</v>
      </c>
      <c r="AN234" s="161" t="s">
        <v>532</v>
      </c>
      <c r="AO234" s="6"/>
    </row>
    <row r="235" spans="1:41" x14ac:dyDescent="0.4">
      <c r="A235" s="48" t="s">
        <v>225</v>
      </c>
      <c r="B235" s="49" t="s">
        <v>232</v>
      </c>
      <c r="C235" s="50">
        <f t="shared" si="27"/>
        <v>16</v>
      </c>
      <c r="D235" s="51">
        <f t="shared" si="28"/>
        <v>205</v>
      </c>
      <c r="E235" s="36">
        <f t="shared" si="32"/>
        <v>5</v>
      </c>
      <c r="F235" s="24">
        <f>'報告シート（大同生命）'!F235</f>
        <v>0</v>
      </c>
      <c r="G235" s="7">
        <f>'報告シート（大同生命）'!G235</f>
        <v>4</v>
      </c>
      <c r="H235" s="24">
        <f>'報告シート（大同生命）'!H235</f>
        <v>0</v>
      </c>
      <c r="I235" s="7">
        <f>'報告シート（大同生命）'!I235</f>
        <v>1</v>
      </c>
      <c r="J235" s="24">
        <f>'報告シート（大同生命）'!J235</f>
        <v>0</v>
      </c>
      <c r="K235" s="10">
        <f>'報告シート（大同生命）'!K235</f>
        <v>0</v>
      </c>
      <c r="L235" s="24">
        <f>'報告シート（大同生命）'!L235</f>
        <v>0</v>
      </c>
      <c r="M235" s="78">
        <f t="shared" si="33"/>
        <v>67</v>
      </c>
      <c r="N235" s="24">
        <f>'報告シート（大同生命）'!N235</f>
        <v>0</v>
      </c>
      <c r="O235" s="7">
        <f>'報告シート（大同生命）'!O235</f>
        <v>65</v>
      </c>
      <c r="P235" s="24">
        <f>'報告シート（大同生命）'!P235</f>
        <v>0</v>
      </c>
      <c r="Q235" s="7">
        <f>'報告シート（大同生命）'!Q235</f>
        <v>2</v>
      </c>
      <c r="R235" s="24">
        <f>'報告シート（大同生命）'!R235</f>
        <v>0</v>
      </c>
      <c r="S235" s="10">
        <f>'報告シート（大同生命）'!S235</f>
        <v>0</v>
      </c>
      <c r="T235" s="84">
        <f>'報告シート（大同生命）'!T235</f>
        <v>0</v>
      </c>
      <c r="U235" s="70">
        <f t="shared" si="34"/>
        <v>7</v>
      </c>
      <c r="V235" s="7">
        <f>'報告シート（AIG損保)'!F235</f>
        <v>5</v>
      </c>
      <c r="W235" s="8">
        <f>'報告シート（AIG損保)'!G235</f>
        <v>2</v>
      </c>
      <c r="X235" s="147" t="s">
        <v>532</v>
      </c>
      <c r="Y235" s="18">
        <f t="shared" si="29"/>
        <v>18</v>
      </c>
      <c r="Z235" s="7">
        <f>'報告シート（AIG損保)'!J235</f>
        <v>16</v>
      </c>
      <c r="AA235" s="8">
        <f>'報告シート（AIG損保)'!K235</f>
        <v>2</v>
      </c>
      <c r="AB235" s="152" t="s">
        <v>532</v>
      </c>
      <c r="AC235" s="64">
        <f t="shared" si="35"/>
        <v>4</v>
      </c>
      <c r="AD235" s="7">
        <f>'報告シート（アフラック）'!F235</f>
        <v>4</v>
      </c>
      <c r="AE235" s="7">
        <f>'報告シート（アフラック）'!G235</f>
        <v>0</v>
      </c>
      <c r="AF235" s="156" t="s">
        <v>532</v>
      </c>
      <c r="AG235" s="64">
        <f t="shared" si="30"/>
        <v>120</v>
      </c>
      <c r="AH235" s="24">
        <f t="shared" si="31"/>
        <v>16</v>
      </c>
      <c r="AI235" s="9">
        <f>'報告シート（アフラック）'!K235</f>
        <v>98</v>
      </c>
      <c r="AJ235" s="21">
        <f>'報告シート（アフラック）'!L235</f>
        <v>16</v>
      </c>
      <c r="AK235" s="7">
        <f>'報告シート（アフラック）'!M235</f>
        <v>22</v>
      </c>
      <c r="AL235" s="24">
        <f>'報告シート（アフラック）'!N235</f>
        <v>0</v>
      </c>
      <c r="AM235" s="160" t="s">
        <v>532</v>
      </c>
      <c r="AN235" s="161" t="s">
        <v>532</v>
      </c>
      <c r="AO235" s="6"/>
    </row>
    <row r="236" spans="1:41" x14ac:dyDescent="0.4">
      <c r="A236" s="48" t="s">
        <v>453</v>
      </c>
      <c r="B236" s="49" t="s">
        <v>233</v>
      </c>
      <c r="C236" s="50">
        <f t="shared" si="27"/>
        <v>36</v>
      </c>
      <c r="D236" s="51">
        <f t="shared" si="28"/>
        <v>189</v>
      </c>
      <c r="E236" s="36">
        <f t="shared" si="32"/>
        <v>13</v>
      </c>
      <c r="F236" s="24">
        <f>'報告シート（大同生命）'!F236</f>
        <v>0</v>
      </c>
      <c r="G236" s="7">
        <f>'報告シート（大同生命）'!G236</f>
        <v>12</v>
      </c>
      <c r="H236" s="24">
        <f>'報告シート（大同生命）'!H236</f>
        <v>0</v>
      </c>
      <c r="I236" s="7">
        <f>'報告シート（大同生命）'!I236</f>
        <v>1</v>
      </c>
      <c r="J236" s="24">
        <f>'報告シート（大同生命）'!J236</f>
        <v>0</v>
      </c>
      <c r="K236" s="10">
        <f>'報告シート（大同生命）'!K236</f>
        <v>0</v>
      </c>
      <c r="L236" s="24">
        <f>'報告シート（大同生命）'!L236</f>
        <v>0</v>
      </c>
      <c r="M236" s="78">
        <f t="shared" si="33"/>
        <v>96</v>
      </c>
      <c r="N236" s="24">
        <f>'報告シート（大同生命）'!N236</f>
        <v>7</v>
      </c>
      <c r="O236" s="7">
        <f>'報告シート（大同生命）'!O236</f>
        <v>89</v>
      </c>
      <c r="P236" s="24">
        <f>'報告シート（大同生命）'!P236</f>
        <v>7</v>
      </c>
      <c r="Q236" s="7">
        <f>'報告シート（大同生命）'!Q236</f>
        <v>7</v>
      </c>
      <c r="R236" s="24">
        <f>'報告シート（大同生命）'!R236</f>
        <v>0</v>
      </c>
      <c r="S236" s="10">
        <f>'報告シート（大同生命）'!S236</f>
        <v>0</v>
      </c>
      <c r="T236" s="84">
        <f>'報告シート（大同生命）'!T236</f>
        <v>0</v>
      </c>
      <c r="U236" s="70">
        <f t="shared" si="34"/>
        <v>19</v>
      </c>
      <c r="V236" s="7">
        <f>'報告シート（AIG損保)'!F236</f>
        <v>11</v>
      </c>
      <c r="W236" s="8">
        <f>'報告シート（AIG損保)'!G236</f>
        <v>8</v>
      </c>
      <c r="X236" s="147" t="s">
        <v>532</v>
      </c>
      <c r="Y236" s="18">
        <f t="shared" si="29"/>
        <v>46</v>
      </c>
      <c r="Z236" s="7">
        <f>'報告シート（AIG損保)'!J236</f>
        <v>38</v>
      </c>
      <c r="AA236" s="8">
        <f>'報告シート（AIG損保)'!K236</f>
        <v>8</v>
      </c>
      <c r="AB236" s="152" t="s">
        <v>532</v>
      </c>
      <c r="AC236" s="64">
        <f t="shared" si="35"/>
        <v>4</v>
      </c>
      <c r="AD236" s="7">
        <f>'報告シート（アフラック）'!F236</f>
        <v>2</v>
      </c>
      <c r="AE236" s="7">
        <f>'報告シート（アフラック）'!G236</f>
        <v>2</v>
      </c>
      <c r="AF236" s="156" t="s">
        <v>532</v>
      </c>
      <c r="AG236" s="64">
        <f t="shared" si="30"/>
        <v>47</v>
      </c>
      <c r="AH236" s="24">
        <f t="shared" si="31"/>
        <v>12</v>
      </c>
      <c r="AI236" s="9">
        <f>'報告シート（アフラック）'!K236</f>
        <v>29</v>
      </c>
      <c r="AJ236" s="21">
        <f>'報告シート（アフラック）'!L236</f>
        <v>12</v>
      </c>
      <c r="AK236" s="7">
        <f>'報告シート（アフラック）'!M236</f>
        <v>18</v>
      </c>
      <c r="AL236" s="24">
        <f>'報告シート（アフラック）'!N236</f>
        <v>0</v>
      </c>
      <c r="AM236" s="160" t="s">
        <v>532</v>
      </c>
      <c r="AN236" s="161" t="s">
        <v>532</v>
      </c>
      <c r="AO236" s="6"/>
    </row>
    <row r="237" spans="1:41" x14ac:dyDescent="0.4">
      <c r="A237" s="48" t="s">
        <v>453</v>
      </c>
      <c r="B237" s="49" t="s">
        <v>234</v>
      </c>
      <c r="C237" s="50">
        <f t="shared" si="27"/>
        <v>15</v>
      </c>
      <c r="D237" s="51">
        <f t="shared" si="28"/>
        <v>105</v>
      </c>
      <c r="E237" s="36">
        <f t="shared" si="32"/>
        <v>5</v>
      </c>
      <c r="F237" s="24">
        <f>'報告シート（大同生命）'!F237</f>
        <v>0</v>
      </c>
      <c r="G237" s="7">
        <f>'報告シート（大同生命）'!G237</f>
        <v>5</v>
      </c>
      <c r="H237" s="24">
        <f>'報告シート（大同生命）'!H237</f>
        <v>0</v>
      </c>
      <c r="I237" s="7">
        <f>'報告シート（大同生命）'!I237</f>
        <v>0</v>
      </c>
      <c r="J237" s="24">
        <f>'報告シート（大同生命）'!J237</f>
        <v>0</v>
      </c>
      <c r="K237" s="10">
        <f>'報告シート（大同生命）'!K237</f>
        <v>0</v>
      </c>
      <c r="L237" s="24">
        <f>'報告シート（大同生命）'!L237</f>
        <v>0</v>
      </c>
      <c r="M237" s="78">
        <f t="shared" si="33"/>
        <v>55</v>
      </c>
      <c r="N237" s="24">
        <f>'報告シート（大同生命）'!N237</f>
        <v>1</v>
      </c>
      <c r="O237" s="7">
        <f>'報告シート（大同生命）'!O237</f>
        <v>50</v>
      </c>
      <c r="P237" s="24">
        <f>'報告シート（大同生命）'!P237</f>
        <v>1</v>
      </c>
      <c r="Q237" s="7">
        <f>'報告シート（大同生命）'!Q237</f>
        <v>5</v>
      </c>
      <c r="R237" s="24">
        <f>'報告シート（大同生命）'!R237</f>
        <v>0</v>
      </c>
      <c r="S237" s="10">
        <f>'報告シート（大同生命）'!S237</f>
        <v>0</v>
      </c>
      <c r="T237" s="84">
        <f>'報告シート（大同生命）'!T237</f>
        <v>0</v>
      </c>
      <c r="U237" s="70">
        <f t="shared" si="34"/>
        <v>9</v>
      </c>
      <c r="V237" s="7">
        <f>'報告シート（AIG損保)'!F237</f>
        <v>6</v>
      </c>
      <c r="W237" s="8">
        <f>'報告シート（AIG損保)'!G237</f>
        <v>3</v>
      </c>
      <c r="X237" s="147" t="s">
        <v>532</v>
      </c>
      <c r="Y237" s="18">
        <f t="shared" si="29"/>
        <v>20</v>
      </c>
      <c r="Z237" s="7">
        <f>'報告シート（AIG損保)'!J237</f>
        <v>16</v>
      </c>
      <c r="AA237" s="8">
        <f>'報告シート（AIG損保)'!K237</f>
        <v>4</v>
      </c>
      <c r="AB237" s="152" t="s">
        <v>532</v>
      </c>
      <c r="AC237" s="64">
        <f t="shared" si="35"/>
        <v>1</v>
      </c>
      <c r="AD237" s="7">
        <f>'報告シート（アフラック）'!F237</f>
        <v>0</v>
      </c>
      <c r="AE237" s="7">
        <f>'報告シート（アフラック）'!G237</f>
        <v>1</v>
      </c>
      <c r="AF237" s="156" t="s">
        <v>532</v>
      </c>
      <c r="AG237" s="64">
        <f t="shared" si="30"/>
        <v>30</v>
      </c>
      <c r="AH237" s="24">
        <f t="shared" si="31"/>
        <v>4</v>
      </c>
      <c r="AI237" s="9">
        <f>'報告シート（アフラック）'!K237</f>
        <v>13</v>
      </c>
      <c r="AJ237" s="21">
        <f>'報告シート（アフラック）'!L237</f>
        <v>4</v>
      </c>
      <c r="AK237" s="7">
        <f>'報告シート（アフラック）'!M237</f>
        <v>17</v>
      </c>
      <c r="AL237" s="24">
        <f>'報告シート（アフラック）'!N237</f>
        <v>0</v>
      </c>
      <c r="AM237" s="160" t="s">
        <v>532</v>
      </c>
      <c r="AN237" s="161" t="s">
        <v>532</v>
      </c>
      <c r="AO237" s="6"/>
    </row>
    <row r="238" spans="1:41" x14ac:dyDescent="0.4">
      <c r="A238" s="48" t="s">
        <v>453</v>
      </c>
      <c r="B238" s="49" t="s">
        <v>235</v>
      </c>
      <c r="C238" s="50">
        <f t="shared" si="27"/>
        <v>25</v>
      </c>
      <c r="D238" s="51">
        <f t="shared" si="28"/>
        <v>144</v>
      </c>
      <c r="E238" s="36">
        <f t="shared" si="32"/>
        <v>9</v>
      </c>
      <c r="F238" s="24">
        <f>'報告シート（大同生命）'!F238</f>
        <v>0</v>
      </c>
      <c r="G238" s="7">
        <f>'報告シート（大同生命）'!G238</f>
        <v>6</v>
      </c>
      <c r="H238" s="24">
        <f>'報告シート（大同生命）'!H238</f>
        <v>0</v>
      </c>
      <c r="I238" s="7">
        <f>'報告シート（大同生命）'!I238</f>
        <v>3</v>
      </c>
      <c r="J238" s="24">
        <f>'報告シート（大同生命）'!J238</f>
        <v>0</v>
      </c>
      <c r="K238" s="10">
        <f>'報告シート（大同生命）'!K238</f>
        <v>0</v>
      </c>
      <c r="L238" s="24">
        <f>'報告シート（大同生命）'!L238</f>
        <v>0</v>
      </c>
      <c r="M238" s="78">
        <f t="shared" si="33"/>
        <v>67</v>
      </c>
      <c r="N238" s="24">
        <f>'報告シート（大同生命）'!N238</f>
        <v>3</v>
      </c>
      <c r="O238" s="7">
        <f>'報告シート（大同生命）'!O238</f>
        <v>52</v>
      </c>
      <c r="P238" s="24">
        <f>'報告シート（大同生命）'!P238</f>
        <v>3</v>
      </c>
      <c r="Q238" s="7">
        <f>'報告シート（大同生命）'!Q238</f>
        <v>15</v>
      </c>
      <c r="R238" s="24">
        <f>'報告シート（大同生命）'!R238</f>
        <v>0</v>
      </c>
      <c r="S238" s="10">
        <f>'報告シート（大同生命）'!S238</f>
        <v>0</v>
      </c>
      <c r="T238" s="84">
        <f>'報告シート（大同生命）'!T238</f>
        <v>0</v>
      </c>
      <c r="U238" s="70">
        <f t="shared" si="34"/>
        <v>14</v>
      </c>
      <c r="V238" s="7">
        <f>'報告シート（AIG損保)'!F238</f>
        <v>13</v>
      </c>
      <c r="W238" s="8">
        <f>'報告シート（AIG損保)'!G238</f>
        <v>1</v>
      </c>
      <c r="X238" s="147" t="s">
        <v>532</v>
      </c>
      <c r="Y238" s="18">
        <f t="shared" si="29"/>
        <v>41</v>
      </c>
      <c r="Z238" s="7">
        <f>'報告シート（AIG損保)'!J238</f>
        <v>40</v>
      </c>
      <c r="AA238" s="8">
        <f>'報告シート（AIG損保)'!K238</f>
        <v>1</v>
      </c>
      <c r="AB238" s="152" t="s">
        <v>532</v>
      </c>
      <c r="AC238" s="64">
        <f t="shared" si="35"/>
        <v>2</v>
      </c>
      <c r="AD238" s="7">
        <f>'報告シート（アフラック）'!F238</f>
        <v>0</v>
      </c>
      <c r="AE238" s="7">
        <f>'報告シート（アフラック）'!G238</f>
        <v>2</v>
      </c>
      <c r="AF238" s="156" t="s">
        <v>532</v>
      </c>
      <c r="AG238" s="64">
        <f t="shared" si="30"/>
        <v>36</v>
      </c>
      <c r="AH238" s="24">
        <f t="shared" si="31"/>
        <v>5</v>
      </c>
      <c r="AI238" s="9">
        <f>'報告シート（アフラック）'!K238</f>
        <v>23</v>
      </c>
      <c r="AJ238" s="21">
        <f>'報告シート（アフラック）'!L238</f>
        <v>2</v>
      </c>
      <c r="AK238" s="7">
        <f>'報告シート（アフラック）'!M238</f>
        <v>13</v>
      </c>
      <c r="AL238" s="24">
        <f>'報告シート（アフラック）'!N238</f>
        <v>3</v>
      </c>
      <c r="AM238" s="160" t="s">
        <v>532</v>
      </c>
      <c r="AN238" s="161" t="s">
        <v>532</v>
      </c>
      <c r="AO238" s="6"/>
    </row>
    <row r="239" spans="1:41" x14ac:dyDescent="0.4">
      <c r="A239" s="48" t="s">
        <v>453</v>
      </c>
      <c r="B239" s="49" t="s">
        <v>236</v>
      </c>
      <c r="C239" s="50">
        <f t="shared" si="27"/>
        <v>36</v>
      </c>
      <c r="D239" s="51">
        <f t="shared" si="28"/>
        <v>342</v>
      </c>
      <c r="E239" s="36">
        <f t="shared" si="32"/>
        <v>14</v>
      </c>
      <c r="F239" s="24">
        <f>'報告シート（大同生命）'!F239</f>
        <v>0</v>
      </c>
      <c r="G239" s="7">
        <f>'報告シート（大同生命）'!G239</f>
        <v>12</v>
      </c>
      <c r="H239" s="24">
        <f>'報告シート（大同生命）'!H239</f>
        <v>0</v>
      </c>
      <c r="I239" s="7">
        <f>'報告シート（大同生命）'!I239</f>
        <v>2</v>
      </c>
      <c r="J239" s="24">
        <f>'報告シート（大同生命）'!J239</f>
        <v>0</v>
      </c>
      <c r="K239" s="10">
        <f>'報告シート（大同生命）'!K239</f>
        <v>0</v>
      </c>
      <c r="L239" s="24">
        <f>'報告シート（大同生命）'!L239</f>
        <v>0</v>
      </c>
      <c r="M239" s="78">
        <f t="shared" si="33"/>
        <v>124</v>
      </c>
      <c r="N239" s="24">
        <f>'報告シート（大同生命）'!N239</f>
        <v>1</v>
      </c>
      <c r="O239" s="7">
        <f>'報告シート（大同生命）'!O239</f>
        <v>106</v>
      </c>
      <c r="P239" s="24">
        <f>'報告シート（大同生命）'!P239</f>
        <v>1</v>
      </c>
      <c r="Q239" s="7">
        <f>'報告シート（大同生命）'!Q239</f>
        <v>18</v>
      </c>
      <c r="R239" s="24">
        <f>'報告シート（大同生命）'!R239</f>
        <v>0</v>
      </c>
      <c r="S239" s="10">
        <f>'報告シート（大同生命）'!S239</f>
        <v>0</v>
      </c>
      <c r="T239" s="84">
        <f>'報告シート（大同生命）'!T239</f>
        <v>0</v>
      </c>
      <c r="U239" s="70">
        <f t="shared" si="34"/>
        <v>17</v>
      </c>
      <c r="V239" s="7">
        <f>'報告シート（AIG損保)'!F239</f>
        <v>8</v>
      </c>
      <c r="W239" s="8">
        <f>'報告シート（AIG損保)'!G239</f>
        <v>9</v>
      </c>
      <c r="X239" s="147" t="s">
        <v>532</v>
      </c>
      <c r="Y239" s="18">
        <f t="shared" si="29"/>
        <v>81</v>
      </c>
      <c r="Z239" s="7">
        <f>'報告シート（AIG損保)'!J239</f>
        <v>71</v>
      </c>
      <c r="AA239" s="8">
        <f>'報告シート（AIG損保)'!K239</f>
        <v>10</v>
      </c>
      <c r="AB239" s="152" t="s">
        <v>532</v>
      </c>
      <c r="AC239" s="64">
        <f t="shared" si="35"/>
        <v>5</v>
      </c>
      <c r="AD239" s="7">
        <f>'報告シート（アフラック）'!F239</f>
        <v>2</v>
      </c>
      <c r="AE239" s="7">
        <f>'報告シート（アフラック）'!G239</f>
        <v>3</v>
      </c>
      <c r="AF239" s="156" t="s">
        <v>532</v>
      </c>
      <c r="AG239" s="64">
        <f t="shared" si="30"/>
        <v>137</v>
      </c>
      <c r="AH239" s="24">
        <f t="shared" si="31"/>
        <v>31</v>
      </c>
      <c r="AI239" s="9">
        <f>'報告シート（アフラック）'!K239</f>
        <v>98</v>
      </c>
      <c r="AJ239" s="21">
        <f>'報告シート（アフラック）'!L239</f>
        <v>31</v>
      </c>
      <c r="AK239" s="7">
        <f>'報告シート（アフラック）'!M239</f>
        <v>39</v>
      </c>
      <c r="AL239" s="24">
        <f>'報告シート（アフラック）'!N239</f>
        <v>0</v>
      </c>
      <c r="AM239" s="160" t="s">
        <v>532</v>
      </c>
      <c r="AN239" s="161" t="s">
        <v>532</v>
      </c>
      <c r="AO239" s="6"/>
    </row>
    <row r="240" spans="1:41" x14ac:dyDescent="0.4">
      <c r="A240" s="48" t="s">
        <v>453</v>
      </c>
      <c r="B240" s="49" t="s">
        <v>237</v>
      </c>
      <c r="C240" s="50">
        <f t="shared" si="27"/>
        <v>33</v>
      </c>
      <c r="D240" s="51">
        <f t="shared" si="28"/>
        <v>215</v>
      </c>
      <c r="E240" s="36">
        <f t="shared" si="32"/>
        <v>11</v>
      </c>
      <c r="F240" s="24">
        <f>'報告シート（大同生命）'!F240</f>
        <v>0</v>
      </c>
      <c r="G240" s="7">
        <f>'報告シート（大同生命）'!G240</f>
        <v>8</v>
      </c>
      <c r="H240" s="24">
        <f>'報告シート（大同生命）'!H240</f>
        <v>0</v>
      </c>
      <c r="I240" s="7">
        <f>'報告シート（大同生命）'!I240</f>
        <v>3</v>
      </c>
      <c r="J240" s="24">
        <f>'報告シート（大同生命）'!J240</f>
        <v>0</v>
      </c>
      <c r="K240" s="10">
        <f>'報告シート（大同生命）'!K240</f>
        <v>0</v>
      </c>
      <c r="L240" s="24">
        <f>'報告シート（大同生命）'!L240</f>
        <v>0</v>
      </c>
      <c r="M240" s="78">
        <f t="shared" si="33"/>
        <v>101</v>
      </c>
      <c r="N240" s="24">
        <f>'報告シート（大同生命）'!N240</f>
        <v>0</v>
      </c>
      <c r="O240" s="7">
        <f>'報告シート（大同生命）'!O240</f>
        <v>86</v>
      </c>
      <c r="P240" s="24">
        <f>'報告シート（大同生命）'!P240</f>
        <v>0</v>
      </c>
      <c r="Q240" s="7">
        <f>'報告シート（大同生命）'!Q240</f>
        <v>15</v>
      </c>
      <c r="R240" s="24">
        <f>'報告シート（大同生命）'!R240</f>
        <v>0</v>
      </c>
      <c r="S240" s="10">
        <f>'報告シート（大同生命）'!S240</f>
        <v>0</v>
      </c>
      <c r="T240" s="84">
        <f>'報告シート（大同生命）'!T240</f>
        <v>0</v>
      </c>
      <c r="U240" s="70">
        <f t="shared" si="34"/>
        <v>19</v>
      </c>
      <c r="V240" s="7">
        <f>'報告シート（AIG損保)'!F240</f>
        <v>15</v>
      </c>
      <c r="W240" s="8">
        <f>'報告シート（AIG損保)'!G240</f>
        <v>4</v>
      </c>
      <c r="X240" s="147" t="s">
        <v>532</v>
      </c>
      <c r="Y240" s="18">
        <f t="shared" si="29"/>
        <v>56</v>
      </c>
      <c r="Z240" s="7">
        <f>'報告シート（AIG損保)'!J240</f>
        <v>50</v>
      </c>
      <c r="AA240" s="8">
        <f>'報告シート（AIG損保)'!K240</f>
        <v>6</v>
      </c>
      <c r="AB240" s="152" t="s">
        <v>532</v>
      </c>
      <c r="AC240" s="64">
        <f t="shared" si="35"/>
        <v>3</v>
      </c>
      <c r="AD240" s="7">
        <f>'報告シート（アフラック）'!F240</f>
        <v>2</v>
      </c>
      <c r="AE240" s="7">
        <f>'報告シート（アフラック）'!G240</f>
        <v>1</v>
      </c>
      <c r="AF240" s="156" t="s">
        <v>532</v>
      </c>
      <c r="AG240" s="64">
        <f t="shared" si="30"/>
        <v>58</v>
      </c>
      <c r="AH240" s="24">
        <f t="shared" si="31"/>
        <v>7</v>
      </c>
      <c r="AI240" s="9">
        <f>'報告シート（アフラック）'!K240</f>
        <v>30</v>
      </c>
      <c r="AJ240" s="21">
        <f>'報告シート（アフラック）'!L240</f>
        <v>6</v>
      </c>
      <c r="AK240" s="7">
        <f>'報告シート（アフラック）'!M240</f>
        <v>28</v>
      </c>
      <c r="AL240" s="24">
        <f>'報告シート（アフラック）'!N240</f>
        <v>1</v>
      </c>
      <c r="AM240" s="160" t="s">
        <v>532</v>
      </c>
      <c r="AN240" s="161" t="s">
        <v>532</v>
      </c>
      <c r="AO240" s="6"/>
    </row>
    <row r="241" spans="1:41" x14ac:dyDescent="0.4">
      <c r="A241" s="48" t="s">
        <v>453</v>
      </c>
      <c r="B241" s="49" t="s">
        <v>238</v>
      </c>
      <c r="C241" s="50">
        <f t="shared" si="27"/>
        <v>27</v>
      </c>
      <c r="D241" s="51">
        <f t="shared" si="28"/>
        <v>158</v>
      </c>
      <c r="E241" s="36">
        <f t="shared" si="32"/>
        <v>14</v>
      </c>
      <c r="F241" s="24">
        <f>'報告シート（大同生命）'!F241</f>
        <v>0</v>
      </c>
      <c r="G241" s="7">
        <f>'報告シート（大同生命）'!G241</f>
        <v>12</v>
      </c>
      <c r="H241" s="24">
        <f>'報告シート（大同生命）'!H241</f>
        <v>0</v>
      </c>
      <c r="I241" s="7">
        <f>'報告シート（大同生命）'!I241</f>
        <v>2</v>
      </c>
      <c r="J241" s="24">
        <f>'報告シート（大同生命）'!J241</f>
        <v>0</v>
      </c>
      <c r="K241" s="10">
        <f>'報告シート（大同生命）'!K241</f>
        <v>0</v>
      </c>
      <c r="L241" s="24">
        <f>'報告シート（大同生命）'!L241</f>
        <v>0</v>
      </c>
      <c r="M241" s="78">
        <f t="shared" si="33"/>
        <v>65</v>
      </c>
      <c r="N241" s="24">
        <f>'報告シート（大同生命）'!N241</f>
        <v>2</v>
      </c>
      <c r="O241" s="7">
        <f>'報告シート（大同生命）'!O241</f>
        <v>59</v>
      </c>
      <c r="P241" s="24">
        <f>'報告シート（大同生命）'!P241</f>
        <v>2</v>
      </c>
      <c r="Q241" s="7">
        <f>'報告シート（大同生命）'!Q241</f>
        <v>6</v>
      </c>
      <c r="R241" s="24">
        <f>'報告シート（大同生命）'!R241</f>
        <v>0</v>
      </c>
      <c r="S241" s="10">
        <f>'報告シート（大同生命）'!S241</f>
        <v>0</v>
      </c>
      <c r="T241" s="84">
        <f>'報告シート（大同生命）'!T241</f>
        <v>0</v>
      </c>
      <c r="U241" s="70">
        <f t="shared" si="34"/>
        <v>9</v>
      </c>
      <c r="V241" s="7">
        <f>'報告シート（AIG損保)'!F241</f>
        <v>6</v>
      </c>
      <c r="W241" s="8">
        <f>'報告シート（AIG損保)'!G241</f>
        <v>3</v>
      </c>
      <c r="X241" s="147" t="s">
        <v>532</v>
      </c>
      <c r="Y241" s="18">
        <f t="shared" si="29"/>
        <v>30</v>
      </c>
      <c r="Z241" s="7">
        <f>'報告シート（AIG損保)'!J241</f>
        <v>27</v>
      </c>
      <c r="AA241" s="8">
        <f>'報告シート（AIG損保)'!K241</f>
        <v>3</v>
      </c>
      <c r="AB241" s="152" t="s">
        <v>532</v>
      </c>
      <c r="AC241" s="64">
        <f t="shared" si="35"/>
        <v>4</v>
      </c>
      <c r="AD241" s="7">
        <f>'報告シート（アフラック）'!F241</f>
        <v>3</v>
      </c>
      <c r="AE241" s="7">
        <f>'報告シート（アフラック）'!G241</f>
        <v>1</v>
      </c>
      <c r="AF241" s="156" t="s">
        <v>532</v>
      </c>
      <c r="AG241" s="64">
        <f t="shared" si="30"/>
        <v>63</v>
      </c>
      <c r="AH241" s="24">
        <f t="shared" si="31"/>
        <v>24</v>
      </c>
      <c r="AI241" s="9">
        <f>'報告シート（アフラック）'!K241</f>
        <v>52</v>
      </c>
      <c r="AJ241" s="21">
        <f>'報告シート（アフラック）'!L241</f>
        <v>24</v>
      </c>
      <c r="AK241" s="7">
        <f>'報告シート（アフラック）'!M241</f>
        <v>11</v>
      </c>
      <c r="AL241" s="24">
        <f>'報告シート（アフラック）'!N241</f>
        <v>0</v>
      </c>
      <c r="AM241" s="160" t="s">
        <v>532</v>
      </c>
      <c r="AN241" s="161" t="s">
        <v>532</v>
      </c>
      <c r="AO241" s="6"/>
    </row>
    <row r="242" spans="1:41" x14ac:dyDescent="0.4">
      <c r="A242" s="48" t="s">
        <v>453</v>
      </c>
      <c r="B242" s="49" t="s">
        <v>239</v>
      </c>
      <c r="C242" s="50">
        <f t="shared" si="27"/>
        <v>49</v>
      </c>
      <c r="D242" s="51">
        <f t="shared" si="28"/>
        <v>291</v>
      </c>
      <c r="E242" s="36">
        <f t="shared" si="32"/>
        <v>13</v>
      </c>
      <c r="F242" s="24">
        <f>'報告シート（大同生命）'!F242</f>
        <v>0</v>
      </c>
      <c r="G242" s="7">
        <f>'報告シート（大同生命）'!G242</f>
        <v>11</v>
      </c>
      <c r="H242" s="24">
        <f>'報告シート（大同生命）'!H242</f>
        <v>0</v>
      </c>
      <c r="I242" s="7">
        <f>'報告シート（大同生命）'!I242</f>
        <v>2</v>
      </c>
      <c r="J242" s="24">
        <f>'報告シート（大同生命）'!J242</f>
        <v>0</v>
      </c>
      <c r="K242" s="10">
        <f>'報告シート（大同生命）'!K242</f>
        <v>0</v>
      </c>
      <c r="L242" s="24">
        <f>'報告シート（大同生命）'!L242</f>
        <v>0</v>
      </c>
      <c r="M242" s="78">
        <f t="shared" si="33"/>
        <v>120</v>
      </c>
      <c r="N242" s="24">
        <f>'報告シート（大同生命）'!N242</f>
        <v>4</v>
      </c>
      <c r="O242" s="7">
        <f>'報告シート（大同生命）'!O242</f>
        <v>105</v>
      </c>
      <c r="P242" s="24">
        <f>'報告シート（大同生命）'!P242</f>
        <v>4</v>
      </c>
      <c r="Q242" s="7">
        <f>'報告シート（大同生命）'!Q242</f>
        <v>15</v>
      </c>
      <c r="R242" s="24">
        <f>'報告シート（大同生命）'!R242</f>
        <v>0</v>
      </c>
      <c r="S242" s="10">
        <f>'報告シート（大同生命）'!S242</f>
        <v>0</v>
      </c>
      <c r="T242" s="84">
        <f>'報告シート（大同生命）'!T242</f>
        <v>0</v>
      </c>
      <c r="U242" s="70">
        <f t="shared" si="34"/>
        <v>28</v>
      </c>
      <c r="V242" s="7">
        <f>'報告シート（AIG損保)'!F242</f>
        <v>20</v>
      </c>
      <c r="W242" s="8">
        <f>'報告シート（AIG損保)'!G242</f>
        <v>8</v>
      </c>
      <c r="X242" s="147" t="s">
        <v>532</v>
      </c>
      <c r="Y242" s="18">
        <f t="shared" si="29"/>
        <v>64</v>
      </c>
      <c r="Z242" s="7">
        <f>'報告シート（AIG損保)'!J242</f>
        <v>55</v>
      </c>
      <c r="AA242" s="8">
        <f>'報告シート（AIG損保)'!K242</f>
        <v>9</v>
      </c>
      <c r="AB242" s="152" t="s">
        <v>532</v>
      </c>
      <c r="AC242" s="64">
        <f t="shared" si="35"/>
        <v>8</v>
      </c>
      <c r="AD242" s="7">
        <f>'報告シート（アフラック）'!F242</f>
        <v>5</v>
      </c>
      <c r="AE242" s="7">
        <f>'報告シート（アフラック）'!G242</f>
        <v>3</v>
      </c>
      <c r="AF242" s="156" t="s">
        <v>532</v>
      </c>
      <c r="AG242" s="64">
        <f t="shared" si="30"/>
        <v>107</v>
      </c>
      <c r="AH242" s="24">
        <f t="shared" si="31"/>
        <v>11</v>
      </c>
      <c r="AI242" s="9">
        <f>'報告シート（アフラック）'!K242</f>
        <v>70</v>
      </c>
      <c r="AJ242" s="21">
        <f>'報告シート（アフラック）'!L242</f>
        <v>11</v>
      </c>
      <c r="AK242" s="7">
        <f>'報告シート（アフラック）'!M242</f>
        <v>37</v>
      </c>
      <c r="AL242" s="24">
        <f>'報告シート（アフラック）'!N242</f>
        <v>0</v>
      </c>
      <c r="AM242" s="160" t="s">
        <v>532</v>
      </c>
      <c r="AN242" s="161" t="s">
        <v>532</v>
      </c>
      <c r="AO242" s="6"/>
    </row>
    <row r="243" spans="1:41" x14ac:dyDescent="0.4">
      <c r="A243" s="48" t="s">
        <v>453</v>
      </c>
      <c r="B243" s="49" t="s">
        <v>240</v>
      </c>
      <c r="C243" s="50">
        <f t="shared" si="27"/>
        <v>39</v>
      </c>
      <c r="D243" s="51">
        <f t="shared" si="28"/>
        <v>269</v>
      </c>
      <c r="E243" s="36">
        <f t="shared" si="32"/>
        <v>14</v>
      </c>
      <c r="F243" s="24">
        <f>'報告シート（大同生命）'!F243</f>
        <v>0</v>
      </c>
      <c r="G243" s="7">
        <f>'報告シート（大同生命）'!G243</f>
        <v>7</v>
      </c>
      <c r="H243" s="24">
        <f>'報告シート（大同生命）'!H243</f>
        <v>0</v>
      </c>
      <c r="I243" s="7">
        <f>'報告シート（大同生命）'!I243</f>
        <v>7</v>
      </c>
      <c r="J243" s="24">
        <f>'報告シート（大同生命）'!J243</f>
        <v>0</v>
      </c>
      <c r="K243" s="10">
        <f>'報告シート（大同生命）'!K243</f>
        <v>0</v>
      </c>
      <c r="L243" s="24">
        <f>'報告シート（大同生命）'!L243</f>
        <v>0</v>
      </c>
      <c r="M243" s="78">
        <f t="shared" si="33"/>
        <v>108</v>
      </c>
      <c r="N243" s="24">
        <f>'報告シート（大同生命）'!N243</f>
        <v>6</v>
      </c>
      <c r="O243" s="7">
        <f>'報告シート（大同生命）'!O243</f>
        <v>90</v>
      </c>
      <c r="P243" s="24">
        <f>'報告シート（大同生命）'!P243</f>
        <v>6</v>
      </c>
      <c r="Q243" s="7">
        <f>'報告シート（大同生命）'!Q243</f>
        <v>18</v>
      </c>
      <c r="R243" s="24">
        <f>'報告シート（大同生命）'!R243</f>
        <v>0</v>
      </c>
      <c r="S243" s="10">
        <f>'報告シート（大同生命）'!S243</f>
        <v>0</v>
      </c>
      <c r="T243" s="84">
        <f>'報告シート（大同生命）'!T243</f>
        <v>0</v>
      </c>
      <c r="U243" s="70">
        <f t="shared" si="34"/>
        <v>20</v>
      </c>
      <c r="V243" s="7">
        <f>'報告シート（AIG損保)'!F243</f>
        <v>14</v>
      </c>
      <c r="W243" s="8">
        <f>'報告シート（AIG損保)'!G243</f>
        <v>6</v>
      </c>
      <c r="X243" s="147" t="s">
        <v>532</v>
      </c>
      <c r="Y243" s="18">
        <f t="shared" si="29"/>
        <v>60</v>
      </c>
      <c r="Z243" s="7">
        <f>'報告シート（AIG損保)'!J243</f>
        <v>54</v>
      </c>
      <c r="AA243" s="8">
        <f>'報告シート（AIG損保)'!K243</f>
        <v>6</v>
      </c>
      <c r="AB243" s="152" t="s">
        <v>532</v>
      </c>
      <c r="AC243" s="64">
        <f t="shared" si="35"/>
        <v>5</v>
      </c>
      <c r="AD243" s="7">
        <f>'報告シート（アフラック）'!F243</f>
        <v>3</v>
      </c>
      <c r="AE243" s="7">
        <f>'報告シート（アフラック）'!G243</f>
        <v>2</v>
      </c>
      <c r="AF243" s="156" t="s">
        <v>532</v>
      </c>
      <c r="AG243" s="64">
        <f t="shared" si="30"/>
        <v>101</v>
      </c>
      <c r="AH243" s="24">
        <f t="shared" si="31"/>
        <v>6</v>
      </c>
      <c r="AI243" s="9">
        <f>'報告シート（アフラック）'!K243</f>
        <v>88</v>
      </c>
      <c r="AJ243" s="21">
        <f>'報告シート（アフラック）'!L243</f>
        <v>6</v>
      </c>
      <c r="AK243" s="7">
        <f>'報告シート（アフラック）'!M243</f>
        <v>13</v>
      </c>
      <c r="AL243" s="24">
        <f>'報告シート（アフラック）'!N243</f>
        <v>0</v>
      </c>
      <c r="AM243" s="160" t="s">
        <v>532</v>
      </c>
      <c r="AN243" s="161" t="s">
        <v>532</v>
      </c>
      <c r="AO243" s="6"/>
    </row>
    <row r="244" spans="1:41" x14ac:dyDescent="0.4">
      <c r="A244" s="48" t="s">
        <v>453</v>
      </c>
      <c r="B244" s="49" t="s">
        <v>241</v>
      </c>
      <c r="C244" s="50">
        <f t="shared" si="27"/>
        <v>62</v>
      </c>
      <c r="D244" s="51">
        <f t="shared" si="28"/>
        <v>357</v>
      </c>
      <c r="E244" s="36">
        <f t="shared" si="32"/>
        <v>16</v>
      </c>
      <c r="F244" s="24">
        <f>'報告シート（大同生命）'!F244</f>
        <v>0</v>
      </c>
      <c r="G244" s="7">
        <f>'報告シート（大同生命）'!G244</f>
        <v>10</v>
      </c>
      <c r="H244" s="24">
        <f>'報告シート（大同生命）'!H244</f>
        <v>0</v>
      </c>
      <c r="I244" s="7">
        <f>'報告シート（大同生命）'!I244</f>
        <v>6</v>
      </c>
      <c r="J244" s="24">
        <f>'報告シート（大同生命）'!J244</f>
        <v>0</v>
      </c>
      <c r="K244" s="10">
        <f>'報告シート（大同生命）'!K244</f>
        <v>0</v>
      </c>
      <c r="L244" s="24">
        <f>'報告シート（大同生命）'!L244</f>
        <v>0</v>
      </c>
      <c r="M244" s="78">
        <f t="shared" si="33"/>
        <v>164</v>
      </c>
      <c r="N244" s="24">
        <f>'報告シート（大同生命）'!N244</f>
        <v>0</v>
      </c>
      <c r="O244" s="7">
        <f>'報告シート（大同生命）'!O244</f>
        <v>136</v>
      </c>
      <c r="P244" s="24">
        <f>'報告シート（大同生命）'!P244</f>
        <v>0</v>
      </c>
      <c r="Q244" s="7">
        <f>'報告シート（大同生命）'!Q244</f>
        <v>28</v>
      </c>
      <c r="R244" s="24">
        <f>'報告シート（大同生命）'!R244</f>
        <v>0</v>
      </c>
      <c r="S244" s="10">
        <f>'報告シート（大同生命）'!S244</f>
        <v>0</v>
      </c>
      <c r="T244" s="84">
        <f>'報告シート（大同生命）'!T244</f>
        <v>0</v>
      </c>
      <c r="U244" s="70">
        <f t="shared" si="34"/>
        <v>35</v>
      </c>
      <c r="V244" s="7">
        <f>'報告シート（AIG損保)'!F244</f>
        <v>31</v>
      </c>
      <c r="W244" s="8">
        <f>'報告シート（AIG損保)'!G244</f>
        <v>4</v>
      </c>
      <c r="X244" s="147" t="s">
        <v>532</v>
      </c>
      <c r="Y244" s="18">
        <f t="shared" si="29"/>
        <v>91</v>
      </c>
      <c r="Z244" s="7">
        <f>'報告シート（AIG損保)'!J244</f>
        <v>86</v>
      </c>
      <c r="AA244" s="8">
        <f>'報告シート（AIG損保)'!K244</f>
        <v>5</v>
      </c>
      <c r="AB244" s="152" t="s">
        <v>532</v>
      </c>
      <c r="AC244" s="64">
        <f t="shared" si="35"/>
        <v>11</v>
      </c>
      <c r="AD244" s="7">
        <f>'報告シート（アフラック）'!F244</f>
        <v>2</v>
      </c>
      <c r="AE244" s="7">
        <f>'報告シート（アフラック）'!G244</f>
        <v>9</v>
      </c>
      <c r="AF244" s="156" t="s">
        <v>532</v>
      </c>
      <c r="AG244" s="64">
        <f t="shared" si="30"/>
        <v>102</v>
      </c>
      <c r="AH244" s="24">
        <f t="shared" si="31"/>
        <v>20</v>
      </c>
      <c r="AI244" s="9">
        <f>'報告シート（アフラック）'!K244</f>
        <v>58</v>
      </c>
      <c r="AJ244" s="21">
        <f>'報告シート（アフラック）'!L244</f>
        <v>15</v>
      </c>
      <c r="AK244" s="7">
        <f>'報告シート（アフラック）'!M244</f>
        <v>44</v>
      </c>
      <c r="AL244" s="24">
        <f>'報告シート（アフラック）'!N244</f>
        <v>5</v>
      </c>
      <c r="AM244" s="160" t="s">
        <v>532</v>
      </c>
      <c r="AN244" s="161" t="s">
        <v>532</v>
      </c>
      <c r="AO244" s="6"/>
    </row>
    <row r="245" spans="1:41" x14ac:dyDescent="0.4">
      <c r="A245" s="48" t="s">
        <v>453</v>
      </c>
      <c r="B245" s="49" t="s">
        <v>242</v>
      </c>
      <c r="C245" s="50">
        <f t="shared" si="27"/>
        <v>43</v>
      </c>
      <c r="D245" s="51">
        <f t="shared" si="28"/>
        <v>300</v>
      </c>
      <c r="E245" s="36">
        <f t="shared" si="32"/>
        <v>13</v>
      </c>
      <c r="F245" s="24">
        <f>'報告シート（大同生命）'!F245</f>
        <v>0</v>
      </c>
      <c r="G245" s="7">
        <f>'報告シート（大同生命）'!G245</f>
        <v>9</v>
      </c>
      <c r="H245" s="24">
        <f>'報告シート（大同生命）'!H245</f>
        <v>0</v>
      </c>
      <c r="I245" s="7">
        <f>'報告シート（大同生命）'!I245</f>
        <v>4</v>
      </c>
      <c r="J245" s="24">
        <f>'報告シート（大同生命）'!J245</f>
        <v>0</v>
      </c>
      <c r="K245" s="10">
        <f>'報告シート（大同生命）'!K245</f>
        <v>0</v>
      </c>
      <c r="L245" s="24">
        <f>'報告シート（大同生命）'!L245</f>
        <v>0</v>
      </c>
      <c r="M245" s="78">
        <f t="shared" si="33"/>
        <v>119</v>
      </c>
      <c r="N245" s="24">
        <f>'報告シート（大同生命）'!N245</f>
        <v>6</v>
      </c>
      <c r="O245" s="7">
        <f>'報告シート（大同生命）'!O245</f>
        <v>105</v>
      </c>
      <c r="P245" s="24">
        <f>'報告シート（大同生命）'!P245</f>
        <v>6</v>
      </c>
      <c r="Q245" s="7">
        <f>'報告シート（大同生命）'!Q245</f>
        <v>14</v>
      </c>
      <c r="R245" s="24">
        <f>'報告シート（大同生命）'!R245</f>
        <v>0</v>
      </c>
      <c r="S245" s="10">
        <f>'報告シート（大同生命）'!S245</f>
        <v>0</v>
      </c>
      <c r="T245" s="84">
        <f>'報告シート（大同生命）'!T245</f>
        <v>0</v>
      </c>
      <c r="U245" s="70">
        <f t="shared" si="34"/>
        <v>26</v>
      </c>
      <c r="V245" s="7">
        <f>'報告シート（AIG損保)'!F245</f>
        <v>21</v>
      </c>
      <c r="W245" s="8">
        <f>'報告シート（AIG損保)'!G245</f>
        <v>5</v>
      </c>
      <c r="X245" s="147" t="s">
        <v>532</v>
      </c>
      <c r="Y245" s="18">
        <f t="shared" si="29"/>
        <v>103</v>
      </c>
      <c r="Z245" s="7">
        <f>'報告シート（AIG損保)'!J245</f>
        <v>95</v>
      </c>
      <c r="AA245" s="8">
        <f>'報告シート（AIG損保)'!K245</f>
        <v>8</v>
      </c>
      <c r="AB245" s="152" t="s">
        <v>532</v>
      </c>
      <c r="AC245" s="64">
        <f t="shared" si="35"/>
        <v>4</v>
      </c>
      <c r="AD245" s="7">
        <f>'報告シート（アフラック）'!F245</f>
        <v>2</v>
      </c>
      <c r="AE245" s="7">
        <f>'報告シート（アフラック）'!G245</f>
        <v>2</v>
      </c>
      <c r="AF245" s="156" t="s">
        <v>532</v>
      </c>
      <c r="AG245" s="64">
        <f t="shared" si="30"/>
        <v>78</v>
      </c>
      <c r="AH245" s="24">
        <f t="shared" si="31"/>
        <v>6</v>
      </c>
      <c r="AI245" s="9">
        <f>'報告シート（アフラック）'!K245</f>
        <v>57</v>
      </c>
      <c r="AJ245" s="21">
        <f>'報告シート（アフラック）'!L245</f>
        <v>6</v>
      </c>
      <c r="AK245" s="7">
        <f>'報告シート（アフラック）'!M245</f>
        <v>21</v>
      </c>
      <c r="AL245" s="24">
        <f>'報告シート（アフラック）'!N245</f>
        <v>0</v>
      </c>
      <c r="AM245" s="160" t="s">
        <v>532</v>
      </c>
      <c r="AN245" s="161" t="s">
        <v>532</v>
      </c>
      <c r="AO245" s="6"/>
    </row>
    <row r="246" spans="1:41" x14ac:dyDescent="0.4">
      <c r="A246" s="48" t="s">
        <v>453</v>
      </c>
      <c r="B246" s="49" t="s">
        <v>243</v>
      </c>
      <c r="C246" s="50">
        <f t="shared" si="27"/>
        <v>17</v>
      </c>
      <c r="D246" s="51">
        <f t="shared" si="28"/>
        <v>81</v>
      </c>
      <c r="E246" s="36">
        <f t="shared" si="32"/>
        <v>3</v>
      </c>
      <c r="F246" s="24">
        <f>'報告シート（大同生命）'!F246</f>
        <v>0</v>
      </c>
      <c r="G246" s="7">
        <f>'報告シート（大同生命）'!G246</f>
        <v>2</v>
      </c>
      <c r="H246" s="24">
        <f>'報告シート（大同生命）'!H246</f>
        <v>0</v>
      </c>
      <c r="I246" s="7">
        <f>'報告シート（大同生命）'!I246</f>
        <v>1</v>
      </c>
      <c r="J246" s="24">
        <f>'報告シート（大同生命）'!J246</f>
        <v>0</v>
      </c>
      <c r="K246" s="10">
        <f>'報告シート（大同生命）'!K246</f>
        <v>0</v>
      </c>
      <c r="L246" s="24">
        <f>'報告シート（大同生命）'!L246</f>
        <v>0</v>
      </c>
      <c r="M246" s="78">
        <f t="shared" si="33"/>
        <v>26</v>
      </c>
      <c r="N246" s="24">
        <f>'報告シート（大同生命）'!N246</f>
        <v>0</v>
      </c>
      <c r="O246" s="7">
        <f>'報告シート（大同生命）'!O246</f>
        <v>22</v>
      </c>
      <c r="P246" s="24">
        <f>'報告シート（大同生命）'!P246</f>
        <v>0</v>
      </c>
      <c r="Q246" s="7">
        <f>'報告シート（大同生命）'!Q246</f>
        <v>4</v>
      </c>
      <c r="R246" s="24">
        <f>'報告シート（大同生命）'!R246</f>
        <v>0</v>
      </c>
      <c r="S246" s="10">
        <f>'報告シート（大同生命）'!S246</f>
        <v>0</v>
      </c>
      <c r="T246" s="84">
        <f>'報告シート（大同生命）'!T246</f>
        <v>0</v>
      </c>
      <c r="U246" s="70">
        <f t="shared" si="34"/>
        <v>14</v>
      </c>
      <c r="V246" s="7">
        <f>'報告シート（AIG損保)'!F246</f>
        <v>12</v>
      </c>
      <c r="W246" s="8">
        <f>'報告シート（AIG損保)'!G246</f>
        <v>2</v>
      </c>
      <c r="X246" s="147" t="s">
        <v>532</v>
      </c>
      <c r="Y246" s="18">
        <f t="shared" si="29"/>
        <v>26</v>
      </c>
      <c r="Z246" s="7">
        <f>'報告シート（AIG損保)'!J246</f>
        <v>24</v>
      </c>
      <c r="AA246" s="8">
        <f>'報告シート（AIG損保)'!K246</f>
        <v>2</v>
      </c>
      <c r="AB246" s="152" t="s">
        <v>532</v>
      </c>
      <c r="AC246" s="64">
        <f t="shared" si="35"/>
        <v>0</v>
      </c>
      <c r="AD246" s="7">
        <f>'報告シート（アフラック）'!F246</f>
        <v>0</v>
      </c>
      <c r="AE246" s="7">
        <f>'報告シート（アフラック）'!G246</f>
        <v>0</v>
      </c>
      <c r="AF246" s="156" t="s">
        <v>532</v>
      </c>
      <c r="AG246" s="64">
        <f t="shared" si="30"/>
        <v>29</v>
      </c>
      <c r="AH246" s="24">
        <f t="shared" si="31"/>
        <v>2</v>
      </c>
      <c r="AI246" s="9">
        <f>'報告シート（アフラック）'!K246</f>
        <v>17</v>
      </c>
      <c r="AJ246" s="21">
        <f>'報告シート（アフラック）'!L246</f>
        <v>2</v>
      </c>
      <c r="AK246" s="7">
        <f>'報告シート（アフラック）'!M246</f>
        <v>12</v>
      </c>
      <c r="AL246" s="24">
        <f>'報告シート（アフラック）'!N246</f>
        <v>0</v>
      </c>
      <c r="AM246" s="160" t="s">
        <v>532</v>
      </c>
      <c r="AN246" s="161" t="s">
        <v>532</v>
      </c>
      <c r="AO246" s="6"/>
    </row>
    <row r="247" spans="1:41" x14ac:dyDescent="0.4">
      <c r="A247" s="48" t="s">
        <v>453</v>
      </c>
      <c r="B247" s="49" t="s">
        <v>244</v>
      </c>
      <c r="C247" s="50">
        <f t="shared" si="27"/>
        <v>49</v>
      </c>
      <c r="D247" s="51">
        <f t="shared" si="28"/>
        <v>266</v>
      </c>
      <c r="E247" s="36">
        <f t="shared" si="32"/>
        <v>14</v>
      </c>
      <c r="F247" s="24">
        <f>'報告シート（大同生命）'!F247</f>
        <v>0</v>
      </c>
      <c r="G247" s="7">
        <f>'報告シート（大同生命）'!G247</f>
        <v>12</v>
      </c>
      <c r="H247" s="24">
        <f>'報告シート（大同生命）'!H247</f>
        <v>0</v>
      </c>
      <c r="I247" s="7">
        <f>'報告シート（大同生命）'!I247</f>
        <v>2</v>
      </c>
      <c r="J247" s="24">
        <f>'報告シート（大同生命）'!J247</f>
        <v>0</v>
      </c>
      <c r="K247" s="10">
        <f>'報告シート（大同生命）'!K247</f>
        <v>0</v>
      </c>
      <c r="L247" s="24">
        <f>'報告シート（大同生命）'!L247</f>
        <v>0</v>
      </c>
      <c r="M247" s="78">
        <f t="shared" si="33"/>
        <v>142</v>
      </c>
      <c r="N247" s="24">
        <f>'報告シート（大同生命）'!N247</f>
        <v>0</v>
      </c>
      <c r="O247" s="7">
        <f>'報告シート（大同生命）'!O247</f>
        <v>136</v>
      </c>
      <c r="P247" s="24">
        <f>'報告シート（大同生命）'!P247</f>
        <v>0</v>
      </c>
      <c r="Q247" s="7">
        <f>'報告シート（大同生命）'!Q247</f>
        <v>6</v>
      </c>
      <c r="R247" s="24">
        <f>'報告シート（大同生命）'!R247</f>
        <v>0</v>
      </c>
      <c r="S247" s="10">
        <f>'報告シート（大同生命）'!S247</f>
        <v>0</v>
      </c>
      <c r="T247" s="84">
        <f>'報告シート（大同生命）'!T247</f>
        <v>0</v>
      </c>
      <c r="U247" s="70">
        <f t="shared" si="34"/>
        <v>28</v>
      </c>
      <c r="V247" s="7">
        <f>'報告シート（AIG損保)'!F247</f>
        <v>23</v>
      </c>
      <c r="W247" s="8">
        <f>'報告シート（AIG損保)'!G247</f>
        <v>5</v>
      </c>
      <c r="X247" s="147" t="s">
        <v>532</v>
      </c>
      <c r="Y247" s="18">
        <f t="shared" si="29"/>
        <v>59</v>
      </c>
      <c r="Z247" s="7">
        <f>'報告シート（AIG損保)'!J247</f>
        <v>51</v>
      </c>
      <c r="AA247" s="8">
        <f>'報告シート（AIG損保)'!K247</f>
        <v>8</v>
      </c>
      <c r="AB247" s="152" t="s">
        <v>532</v>
      </c>
      <c r="AC247" s="64">
        <f t="shared" si="35"/>
        <v>7</v>
      </c>
      <c r="AD247" s="7">
        <f>'報告シート（アフラック）'!F247</f>
        <v>0</v>
      </c>
      <c r="AE247" s="7">
        <f>'報告シート（アフラック）'!G247</f>
        <v>7</v>
      </c>
      <c r="AF247" s="156" t="s">
        <v>532</v>
      </c>
      <c r="AG247" s="64">
        <f t="shared" si="30"/>
        <v>65</v>
      </c>
      <c r="AH247" s="24">
        <f t="shared" si="31"/>
        <v>2</v>
      </c>
      <c r="AI247" s="9">
        <f>'報告シート（アフラック）'!K247</f>
        <v>18</v>
      </c>
      <c r="AJ247" s="21">
        <f>'報告シート（アフラック）'!L247</f>
        <v>2</v>
      </c>
      <c r="AK247" s="7">
        <f>'報告シート（アフラック）'!M247</f>
        <v>47</v>
      </c>
      <c r="AL247" s="24">
        <f>'報告シート（アフラック）'!N247</f>
        <v>0</v>
      </c>
      <c r="AM247" s="160" t="s">
        <v>532</v>
      </c>
      <c r="AN247" s="161" t="s">
        <v>532</v>
      </c>
      <c r="AO247" s="6"/>
    </row>
    <row r="248" spans="1:41" x14ac:dyDescent="0.4">
      <c r="A248" s="48" t="s">
        <v>453</v>
      </c>
      <c r="B248" s="49" t="s">
        <v>245</v>
      </c>
      <c r="C248" s="50">
        <f t="shared" si="27"/>
        <v>29</v>
      </c>
      <c r="D248" s="51">
        <f t="shared" si="28"/>
        <v>140</v>
      </c>
      <c r="E248" s="36">
        <f t="shared" si="32"/>
        <v>8</v>
      </c>
      <c r="F248" s="24">
        <f>'報告シート（大同生命）'!F248</f>
        <v>0</v>
      </c>
      <c r="G248" s="7">
        <f>'報告シート（大同生命）'!G248</f>
        <v>5</v>
      </c>
      <c r="H248" s="24">
        <f>'報告シート（大同生命）'!H248</f>
        <v>0</v>
      </c>
      <c r="I248" s="7">
        <f>'報告シート（大同生命）'!I248</f>
        <v>3</v>
      </c>
      <c r="J248" s="24">
        <f>'報告シート（大同生命）'!J248</f>
        <v>0</v>
      </c>
      <c r="K248" s="10">
        <f>'報告シート（大同生命）'!K248</f>
        <v>0</v>
      </c>
      <c r="L248" s="24">
        <f>'報告シート（大同生命）'!L248</f>
        <v>0</v>
      </c>
      <c r="M248" s="78">
        <f t="shared" si="33"/>
        <v>57</v>
      </c>
      <c r="N248" s="24">
        <f>'報告シート（大同生命）'!N248</f>
        <v>0</v>
      </c>
      <c r="O248" s="7">
        <f>'報告シート（大同生命）'!O248</f>
        <v>49</v>
      </c>
      <c r="P248" s="24">
        <f>'報告シート（大同生命）'!P248</f>
        <v>0</v>
      </c>
      <c r="Q248" s="7">
        <f>'報告シート（大同生命）'!Q248</f>
        <v>8</v>
      </c>
      <c r="R248" s="24">
        <f>'報告シート（大同生命）'!R248</f>
        <v>0</v>
      </c>
      <c r="S248" s="10">
        <f>'報告シート（大同生命）'!S248</f>
        <v>0</v>
      </c>
      <c r="T248" s="84">
        <f>'報告シート（大同生命）'!T248</f>
        <v>0</v>
      </c>
      <c r="U248" s="70">
        <f t="shared" si="34"/>
        <v>19</v>
      </c>
      <c r="V248" s="7">
        <f>'報告シート（AIG損保)'!F248</f>
        <v>18</v>
      </c>
      <c r="W248" s="8">
        <f>'報告シート（AIG損保)'!G248</f>
        <v>1</v>
      </c>
      <c r="X248" s="147" t="s">
        <v>532</v>
      </c>
      <c r="Y248" s="18">
        <f t="shared" si="29"/>
        <v>32</v>
      </c>
      <c r="Z248" s="7">
        <f>'報告シート（AIG損保)'!J248</f>
        <v>31</v>
      </c>
      <c r="AA248" s="8">
        <f>'報告シート（AIG損保)'!K248</f>
        <v>1</v>
      </c>
      <c r="AB248" s="152" t="s">
        <v>532</v>
      </c>
      <c r="AC248" s="64">
        <f t="shared" si="35"/>
        <v>2</v>
      </c>
      <c r="AD248" s="7">
        <f>'報告シート（アフラック）'!F248</f>
        <v>2</v>
      </c>
      <c r="AE248" s="7">
        <f>'報告シート（アフラック）'!G248</f>
        <v>0</v>
      </c>
      <c r="AF248" s="156" t="s">
        <v>532</v>
      </c>
      <c r="AG248" s="64">
        <f t="shared" si="30"/>
        <v>51</v>
      </c>
      <c r="AH248" s="24">
        <f t="shared" si="31"/>
        <v>6</v>
      </c>
      <c r="AI248" s="9">
        <f>'報告シート（アフラック）'!K248</f>
        <v>43</v>
      </c>
      <c r="AJ248" s="21">
        <f>'報告シート（アフラック）'!L248</f>
        <v>6</v>
      </c>
      <c r="AK248" s="7">
        <f>'報告シート（アフラック）'!M248</f>
        <v>8</v>
      </c>
      <c r="AL248" s="24">
        <f>'報告シート（アフラック）'!N248</f>
        <v>0</v>
      </c>
      <c r="AM248" s="160" t="s">
        <v>532</v>
      </c>
      <c r="AN248" s="161" t="s">
        <v>532</v>
      </c>
      <c r="AO248" s="6"/>
    </row>
    <row r="249" spans="1:41" x14ac:dyDescent="0.4">
      <c r="A249" s="48" t="s">
        <v>453</v>
      </c>
      <c r="B249" s="49" t="s">
        <v>246</v>
      </c>
      <c r="C249" s="50">
        <f t="shared" si="27"/>
        <v>52</v>
      </c>
      <c r="D249" s="51">
        <f t="shared" si="28"/>
        <v>237</v>
      </c>
      <c r="E249" s="36">
        <f t="shared" si="32"/>
        <v>12</v>
      </c>
      <c r="F249" s="24">
        <f>'報告シート（大同生命）'!F249</f>
        <v>0</v>
      </c>
      <c r="G249" s="7">
        <f>'報告シート（大同生命）'!G249</f>
        <v>7</v>
      </c>
      <c r="H249" s="24">
        <f>'報告シート（大同生命）'!H249</f>
        <v>0</v>
      </c>
      <c r="I249" s="7">
        <f>'報告シート（大同生命）'!I249</f>
        <v>5</v>
      </c>
      <c r="J249" s="24">
        <f>'報告シート（大同生命）'!J249</f>
        <v>0</v>
      </c>
      <c r="K249" s="10">
        <f>'報告シート（大同生命）'!K249</f>
        <v>0</v>
      </c>
      <c r="L249" s="24">
        <f>'報告シート（大同生命）'!L249</f>
        <v>0</v>
      </c>
      <c r="M249" s="78">
        <f t="shared" si="33"/>
        <v>93</v>
      </c>
      <c r="N249" s="24">
        <f>'報告シート（大同生命）'!N249</f>
        <v>1</v>
      </c>
      <c r="O249" s="7">
        <f>'報告シート（大同生命）'!O249</f>
        <v>78</v>
      </c>
      <c r="P249" s="24">
        <f>'報告シート（大同生命）'!P249</f>
        <v>1</v>
      </c>
      <c r="Q249" s="7">
        <f>'報告シート（大同生命）'!Q249</f>
        <v>15</v>
      </c>
      <c r="R249" s="24">
        <f>'報告シート（大同生命）'!R249</f>
        <v>0</v>
      </c>
      <c r="S249" s="10">
        <f>'報告シート（大同生命）'!S249</f>
        <v>0</v>
      </c>
      <c r="T249" s="84">
        <f>'報告シート（大同生命）'!T249</f>
        <v>0</v>
      </c>
      <c r="U249" s="70">
        <f t="shared" si="34"/>
        <v>32</v>
      </c>
      <c r="V249" s="7">
        <f>'報告シート（AIG損保)'!F249</f>
        <v>24</v>
      </c>
      <c r="W249" s="8">
        <f>'報告シート（AIG損保)'!G249</f>
        <v>8</v>
      </c>
      <c r="X249" s="147" t="s">
        <v>532</v>
      </c>
      <c r="Y249" s="18">
        <f t="shared" si="29"/>
        <v>67</v>
      </c>
      <c r="Z249" s="7">
        <f>'報告シート（AIG損保)'!J249</f>
        <v>59</v>
      </c>
      <c r="AA249" s="8">
        <f>'報告シート（AIG損保)'!K249</f>
        <v>8</v>
      </c>
      <c r="AB249" s="152" t="s">
        <v>532</v>
      </c>
      <c r="AC249" s="64">
        <f t="shared" si="35"/>
        <v>8</v>
      </c>
      <c r="AD249" s="7">
        <f>'報告シート（アフラック）'!F249</f>
        <v>5</v>
      </c>
      <c r="AE249" s="7">
        <f>'報告シート（アフラック）'!G249</f>
        <v>3</v>
      </c>
      <c r="AF249" s="156" t="s">
        <v>532</v>
      </c>
      <c r="AG249" s="64">
        <f t="shared" si="30"/>
        <v>77</v>
      </c>
      <c r="AH249" s="24">
        <f t="shared" si="31"/>
        <v>33</v>
      </c>
      <c r="AI249" s="9">
        <f>'報告シート（アフラック）'!K249</f>
        <v>54</v>
      </c>
      <c r="AJ249" s="21">
        <f>'報告シート（アフラック）'!L249</f>
        <v>33</v>
      </c>
      <c r="AK249" s="7">
        <f>'報告シート（アフラック）'!M249</f>
        <v>23</v>
      </c>
      <c r="AL249" s="24">
        <f>'報告シート（アフラック）'!N249</f>
        <v>0</v>
      </c>
      <c r="AM249" s="160" t="s">
        <v>532</v>
      </c>
      <c r="AN249" s="161" t="s">
        <v>532</v>
      </c>
      <c r="AO249" s="6"/>
    </row>
    <row r="250" spans="1:41" x14ac:dyDescent="0.4">
      <c r="A250" s="48" t="s">
        <v>453</v>
      </c>
      <c r="B250" s="49" t="s">
        <v>247</v>
      </c>
      <c r="C250" s="50">
        <f t="shared" si="27"/>
        <v>36</v>
      </c>
      <c r="D250" s="51">
        <f t="shared" si="28"/>
        <v>211</v>
      </c>
      <c r="E250" s="36">
        <f t="shared" si="32"/>
        <v>13</v>
      </c>
      <c r="F250" s="24">
        <f>'報告シート（大同生命）'!F250</f>
        <v>0</v>
      </c>
      <c r="G250" s="7">
        <f>'報告シート（大同生命）'!G250</f>
        <v>10</v>
      </c>
      <c r="H250" s="24">
        <f>'報告シート（大同生命）'!H250</f>
        <v>0</v>
      </c>
      <c r="I250" s="7">
        <f>'報告シート（大同生命）'!I250</f>
        <v>3</v>
      </c>
      <c r="J250" s="24">
        <f>'報告シート（大同生命）'!J250</f>
        <v>0</v>
      </c>
      <c r="K250" s="10">
        <f>'報告シート（大同生命）'!K250</f>
        <v>0</v>
      </c>
      <c r="L250" s="24">
        <f>'報告シート（大同生命）'!L250</f>
        <v>0</v>
      </c>
      <c r="M250" s="78">
        <f t="shared" si="33"/>
        <v>75</v>
      </c>
      <c r="N250" s="24">
        <f>'報告シート（大同生命）'!N250</f>
        <v>1</v>
      </c>
      <c r="O250" s="7">
        <f>'報告シート（大同生命）'!O250</f>
        <v>65</v>
      </c>
      <c r="P250" s="24">
        <f>'報告シート（大同生命）'!P250</f>
        <v>1</v>
      </c>
      <c r="Q250" s="7">
        <f>'報告シート（大同生命）'!Q250</f>
        <v>10</v>
      </c>
      <c r="R250" s="24">
        <f>'報告シート（大同生命）'!R250</f>
        <v>0</v>
      </c>
      <c r="S250" s="10">
        <f>'報告シート（大同生命）'!S250</f>
        <v>0</v>
      </c>
      <c r="T250" s="84">
        <f>'報告シート（大同生命）'!T250</f>
        <v>0</v>
      </c>
      <c r="U250" s="70">
        <f t="shared" si="34"/>
        <v>21</v>
      </c>
      <c r="V250" s="7">
        <f>'報告シート（AIG損保)'!F250</f>
        <v>17</v>
      </c>
      <c r="W250" s="8">
        <f>'報告シート（AIG損保)'!G250</f>
        <v>4</v>
      </c>
      <c r="X250" s="147" t="s">
        <v>532</v>
      </c>
      <c r="Y250" s="18">
        <f t="shared" si="29"/>
        <v>56</v>
      </c>
      <c r="Z250" s="7">
        <f>'報告シート（AIG損保)'!J250</f>
        <v>52</v>
      </c>
      <c r="AA250" s="8">
        <f>'報告シート（AIG損保)'!K250</f>
        <v>4</v>
      </c>
      <c r="AB250" s="152" t="s">
        <v>532</v>
      </c>
      <c r="AC250" s="64">
        <f t="shared" si="35"/>
        <v>2</v>
      </c>
      <c r="AD250" s="7">
        <f>'報告シート（アフラック）'!F250</f>
        <v>0</v>
      </c>
      <c r="AE250" s="7">
        <f>'報告シート（アフラック）'!G250</f>
        <v>2</v>
      </c>
      <c r="AF250" s="156" t="s">
        <v>532</v>
      </c>
      <c r="AG250" s="64">
        <f t="shared" si="30"/>
        <v>80</v>
      </c>
      <c r="AH250" s="24">
        <f t="shared" si="31"/>
        <v>0</v>
      </c>
      <c r="AI250" s="9">
        <f>'報告シート（アフラック）'!K250</f>
        <v>67</v>
      </c>
      <c r="AJ250" s="21">
        <f>'報告シート（アフラック）'!L250</f>
        <v>0</v>
      </c>
      <c r="AK250" s="7">
        <f>'報告シート（アフラック）'!M250</f>
        <v>13</v>
      </c>
      <c r="AL250" s="24">
        <f>'報告シート（アフラック）'!N250</f>
        <v>0</v>
      </c>
      <c r="AM250" s="160" t="s">
        <v>532</v>
      </c>
      <c r="AN250" s="161" t="s">
        <v>532</v>
      </c>
      <c r="AO250" s="6"/>
    </row>
    <row r="251" spans="1:41" x14ac:dyDescent="0.4">
      <c r="A251" s="48" t="s">
        <v>453</v>
      </c>
      <c r="B251" s="49" t="s">
        <v>248</v>
      </c>
      <c r="C251" s="50">
        <f t="shared" si="27"/>
        <v>15</v>
      </c>
      <c r="D251" s="51">
        <f t="shared" si="28"/>
        <v>82</v>
      </c>
      <c r="E251" s="36">
        <f t="shared" si="32"/>
        <v>4</v>
      </c>
      <c r="F251" s="24">
        <f>'報告シート（大同生命）'!F251</f>
        <v>0</v>
      </c>
      <c r="G251" s="7">
        <f>'報告シート（大同生命）'!G251</f>
        <v>3</v>
      </c>
      <c r="H251" s="24">
        <f>'報告シート（大同生命）'!H251</f>
        <v>0</v>
      </c>
      <c r="I251" s="7">
        <f>'報告シート（大同生命）'!I251</f>
        <v>1</v>
      </c>
      <c r="J251" s="24">
        <f>'報告シート（大同生命）'!J251</f>
        <v>0</v>
      </c>
      <c r="K251" s="10">
        <f>'報告シート（大同生命）'!K251</f>
        <v>0</v>
      </c>
      <c r="L251" s="24">
        <f>'報告シート（大同生命）'!L251</f>
        <v>0</v>
      </c>
      <c r="M251" s="78">
        <f t="shared" si="33"/>
        <v>24</v>
      </c>
      <c r="N251" s="24">
        <f>'報告シート（大同生命）'!N251</f>
        <v>0</v>
      </c>
      <c r="O251" s="7">
        <f>'報告シート（大同生命）'!O251</f>
        <v>22</v>
      </c>
      <c r="P251" s="24">
        <f>'報告シート（大同生命）'!P251</f>
        <v>0</v>
      </c>
      <c r="Q251" s="7">
        <f>'報告シート（大同生命）'!Q251</f>
        <v>2</v>
      </c>
      <c r="R251" s="24">
        <f>'報告シート（大同生命）'!R251</f>
        <v>0</v>
      </c>
      <c r="S251" s="10">
        <f>'報告シート（大同生命）'!S251</f>
        <v>0</v>
      </c>
      <c r="T251" s="84">
        <f>'報告シート（大同生命）'!T251</f>
        <v>0</v>
      </c>
      <c r="U251" s="70">
        <f t="shared" si="34"/>
        <v>9</v>
      </c>
      <c r="V251" s="7">
        <f>'報告シート（AIG損保)'!F251</f>
        <v>8</v>
      </c>
      <c r="W251" s="8">
        <f>'報告シート（AIG損保)'!G251</f>
        <v>1</v>
      </c>
      <c r="X251" s="147" t="s">
        <v>532</v>
      </c>
      <c r="Y251" s="18">
        <f t="shared" si="29"/>
        <v>19</v>
      </c>
      <c r="Z251" s="7">
        <f>'報告シート（AIG損保)'!J251</f>
        <v>18</v>
      </c>
      <c r="AA251" s="8">
        <f>'報告シート（AIG損保)'!K251</f>
        <v>1</v>
      </c>
      <c r="AB251" s="152" t="s">
        <v>532</v>
      </c>
      <c r="AC251" s="64">
        <f t="shared" si="35"/>
        <v>2</v>
      </c>
      <c r="AD251" s="7">
        <f>'報告シート（アフラック）'!F251</f>
        <v>0</v>
      </c>
      <c r="AE251" s="7">
        <f>'報告シート（アフラック）'!G251</f>
        <v>2</v>
      </c>
      <c r="AF251" s="156" t="s">
        <v>532</v>
      </c>
      <c r="AG251" s="64">
        <f t="shared" si="30"/>
        <v>39</v>
      </c>
      <c r="AH251" s="24">
        <f t="shared" si="31"/>
        <v>3</v>
      </c>
      <c r="AI251" s="9">
        <f>'報告シート（アフラック）'!K251</f>
        <v>20</v>
      </c>
      <c r="AJ251" s="21">
        <f>'報告シート（アフラック）'!L251</f>
        <v>3</v>
      </c>
      <c r="AK251" s="7">
        <f>'報告シート（アフラック）'!M251</f>
        <v>19</v>
      </c>
      <c r="AL251" s="24">
        <f>'報告シート（アフラック）'!N251</f>
        <v>0</v>
      </c>
      <c r="AM251" s="160" t="s">
        <v>532</v>
      </c>
      <c r="AN251" s="161" t="s">
        <v>532</v>
      </c>
      <c r="AO251" s="6"/>
    </row>
    <row r="252" spans="1:41" x14ac:dyDescent="0.4">
      <c r="A252" s="48" t="s">
        <v>453</v>
      </c>
      <c r="B252" s="49" t="s">
        <v>249</v>
      </c>
      <c r="C252" s="50">
        <f t="shared" si="27"/>
        <v>25</v>
      </c>
      <c r="D252" s="51">
        <f t="shared" si="28"/>
        <v>155</v>
      </c>
      <c r="E252" s="36">
        <f t="shared" si="32"/>
        <v>9</v>
      </c>
      <c r="F252" s="24">
        <f>'報告シート（大同生命）'!F252</f>
        <v>0</v>
      </c>
      <c r="G252" s="7">
        <f>'報告シート（大同生命）'!G252</f>
        <v>7</v>
      </c>
      <c r="H252" s="24">
        <f>'報告シート（大同生命）'!H252</f>
        <v>0</v>
      </c>
      <c r="I252" s="7">
        <f>'報告シート（大同生命）'!I252</f>
        <v>2</v>
      </c>
      <c r="J252" s="24">
        <f>'報告シート（大同生命）'!J252</f>
        <v>0</v>
      </c>
      <c r="K252" s="10">
        <f>'報告シート（大同生命）'!K252</f>
        <v>0</v>
      </c>
      <c r="L252" s="24">
        <f>'報告シート（大同生命）'!L252</f>
        <v>0</v>
      </c>
      <c r="M252" s="78">
        <f t="shared" si="33"/>
        <v>57</v>
      </c>
      <c r="N252" s="24">
        <f>'報告シート（大同生命）'!N252</f>
        <v>0</v>
      </c>
      <c r="O252" s="7">
        <f>'報告シート（大同生命）'!O252</f>
        <v>47</v>
      </c>
      <c r="P252" s="24">
        <f>'報告シート（大同生命）'!P252</f>
        <v>0</v>
      </c>
      <c r="Q252" s="7">
        <f>'報告シート（大同生命）'!Q252</f>
        <v>10</v>
      </c>
      <c r="R252" s="24">
        <f>'報告シート（大同生命）'!R252</f>
        <v>0</v>
      </c>
      <c r="S252" s="10">
        <f>'報告シート（大同生命）'!S252</f>
        <v>0</v>
      </c>
      <c r="T252" s="84">
        <f>'報告シート（大同生命）'!T252</f>
        <v>0</v>
      </c>
      <c r="U252" s="70">
        <f t="shared" si="34"/>
        <v>13</v>
      </c>
      <c r="V252" s="7">
        <f>'報告シート（AIG損保)'!F252</f>
        <v>11</v>
      </c>
      <c r="W252" s="8">
        <f>'報告シート（AIG損保)'!G252</f>
        <v>2</v>
      </c>
      <c r="X252" s="147" t="s">
        <v>532</v>
      </c>
      <c r="Y252" s="18">
        <f t="shared" si="29"/>
        <v>35</v>
      </c>
      <c r="Z252" s="7">
        <f>'報告シート（AIG損保)'!J252</f>
        <v>33</v>
      </c>
      <c r="AA252" s="8">
        <f>'報告シート（AIG損保)'!K252</f>
        <v>2</v>
      </c>
      <c r="AB252" s="152" t="s">
        <v>532</v>
      </c>
      <c r="AC252" s="64">
        <f t="shared" si="35"/>
        <v>3</v>
      </c>
      <c r="AD252" s="7">
        <f>'報告シート（アフラック）'!F252</f>
        <v>2</v>
      </c>
      <c r="AE252" s="7">
        <f>'報告シート（アフラック）'!G252</f>
        <v>1</v>
      </c>
      <c r="AF252" s="156" t="s">
        <v>532</v>
      </c>
      <c r="AG252" s="64">
        <f t="shared" si="30"/>
        <v>63</v>
      </c>
      <c r="AH252" s="24">
        <f t="shared" si="31"/>
        <v>1</v>
      </c>
      <c r="AI252" s="9">
        <f>'報告シート（アフラック）'!K252</f>
        <v>52</v>
      </c>
      <c r="AJ252" s="21">
        <f>'報告シート（アフラック）'!L252</f>
        <v>1</v>
      </c>
      <c r="AK252" s="7">
        <f>'報告シート（アフラック）'!M252</f>
        <v>11</v>
      </c>
      <c r="AL252" s="24">
        <f>'報告シート（アフラック）'!N252</f>
        <v>0</v>
      </c>
      <c r="AM252" s="160" t="s">
        <v>532</v>
      </c>
      <c r="AN252" s="161" t="s">
        <v>532</v>
      </c>
      <c r="AO252" s="6"/>
    </row>
    <row r="253" spans="1:41" x14ac:dyDescent="0.4">
      <c r="A253" s="48" t="s">
        <v>453</v>
      </c>
      <c r="B253" s="49" t="s">
        <v>250</v>
      </c>
      <c r="C253" s="50">
        <f t="shared" si="27"/>
        <v>38</v>
      </c>
      <c r="D253" s="51">
        <f t="shared" si="28"/>
        <v>184</v>
      </c>
      <c r="E253" s="36">
        <f t="shared" si="32"/>
        <v>17</v>
      </c>
      <c r="F253" s="24">
        <f>'報告シート（大同生命）'!F253</f>
        <v>0</v>
      </c>
      <c r="G253" s="7">
        <f>'報告シート（大同生命）'!G253</f>
        <v>16</v>
      </c>
      <c r="H253" s="24">
        <f>'報告シート（大同生命）'!H253</f>
        <v>0</v>
      </c>
      <c r="I253" s="7">
        <f>'報告シート（大同生命）'!I253</f>
        <v>1</v>
      </c>
      <c r="J253" s="24">
        <f>'報告シート（大同生命）'!J253</f>
        <v>0</v>
      </c>
      <c r="K253" s="10">
        <f>'報告シート（大同生命）'!K253</f>
        <v>0</v>
      </c>
      <c r="L253" s="24">
        <f>'報告シート（大同生命）'!L253</f>
        <v>0</v>
      </c>
      <c r="M253" s="78">
        <f t="shared" si="33"/>
        <v>91</v>
      </c>
      <c r="N253" s="24">
        <f>'報告シート（大同生命）'!N253</f>
        <v>0</v>
      </c>
      <c r="O253" s="7">
        <f>'報告シート（大同生命）'!O253</f>
        <v>88</v>
      </c>
      <c r="P253" s="24">
        <f>'報告シート（大同生命）'!P253</f>
        <v>0</v>
      </c>
      <c r="Q253" s="7">
        <f>'報告シート（大同生命）'!Q253</f>
        <v>3</v>
      </c>
      <c r="R253" s="24">
        <f>'報告シート（大同生命）'!R253</f>
        <v>0</v>
      </c>
      <c r="S253" s="10">
        <f>'報告シート（大同生命）'!S253</f>
        <v>0</v>
      </c>
      <c r="T253" s="84">
        <f>'報告シート（大同生命）'!T253</f>
        <v>0</v>
      </c>
      <c r="U253" s="70">
        <f t="shared" si="34"/>
        <v>20</v>
      </c>
      <c r="V253" s="7">
        <f>'報告シート（AIG損保)'!F253</f>
        <v>17</v>
      </c>
      <c r="W253" s="8">
        <f>'報告シート（AIG損保)'!G253</f>
        <v>3</v>
      </c>
      <c r="X253" s="147" t="s">
        <v>532</v>
      </c>
      <c r="Y253" s="18">
        <f t="shared" si="29"/>
        <v>56</v>
      </c>
      <c r="Z253" s="7">
        <f>'報告シート（AIG損保)'!J253</f>
        <v>53</v>
      </c>
      <c r="AA253" s="8">
        <f>'報告シート（AIG損保)'!K253</f>
        <v>3</v>
      </c>
      <c r="AB253" s="152" t="s">
        <v>532</v>
      </c>
      <c r="AC253" s="64">
        <f t="shared" si="35"/>
        <v>1</v>
      </c>
      <c r="AD253" s="7">
        <f>'報告シート（アフラック）'!F253</f>
        <v>1</v>
      </c>
      <c r="AE253" s="7">
        <f>'報告シート（アフラック）'!G253</f>
        <v>0</v>
      </c>
      <c r="AF253" s="156" t="s">
        <v>532</v>
      </c>
      <c r="AG253" s="64">
        <f t="shared" si="30"/>
        <v>37</v>
      </c>
      <c r="AH253" s="24">
        <f t="shared" si="31"/>
        <v>8</v>
      </c>
      <c r="AI253" s="9">
        <f>'報告シート（アフラック）'!K253</f>
        <v>25</v>
      </c>
      <c r="AJ253" s="21">
        <f>'報告シート（アフラック）'!L253</f>
        <v>7</v>
      </c>
      <c r="AK253" s="7">
        <f>'報告シート（アフラック）'!M253</f>
        <v>12</v>
      </c>
      <c r="AL253" s="24">
        <f>'報告シート（アフラック）'!N253</f>
        <v>1</v>
      </c>
      <c r="AM253" s="160" t="s">
        <v>532</v>
      </c>
      <c r="AN253" s="161" t="s">
        <v>532</v>
      </c>
      <c r="AO253" s="6"/>
    </row>
    <row r="254" spans="1:41" x14ac:dyDescent="0.4">
      <c r="A254" s="48" t="s">
        <v>453</v>
      </c>
      <c r="B254" s="49" t="s">
        <v>251</v>
      </c>
      <c r="C254" s="50">
        <f t="shared" si="27"/>
        <v>53</v>
      </c>
      <c r="D254" s="51">
        <f t="shared" si="28"/>
        <v>362</v>
      </c>
      <c r="E254" s="36">
        <f t="shared" si="32"/>
        <v>16</v>
      </c>
      <c r="F254" s="24">
        <f>'報告シート（大同生命）'!F254</f>
        <v>0</v>
      </c>
      <c r="G254" s="7">
        <f>'報告シート（大同生命）'!G254</f>
        <v>12</v>
      </c>
      <c r="H254" s="24">
        <f>'報告シート（大同生命）'!H254</f>
        <v>0</v>
      </c>
      <c r="I254" s="7">
        <f>'報告シート（大同生命）'!I254</f>
        <v>4</v>
      </c>
      <c r="J254" s="24">
        <f>'報告シート（大同生命）'!J254</f>
        <v>0</v>
      </c>
      <c r="K254" s="10">
        <f>'報告シート（大同生命）'!K254</f>
        <v>0</v>
      </c>
      <c r="L254" s="24">
        <f>'報告シート（大同生命）'!L254</f>
        <v>0</v>
      </c>
      <c r="M254" s="78">
        <f t="shared" si="33"/>
        <v>153</v>
      </c>
      <c r="N254" s="24">
        <f>'報告シート（大同生命）'!N254</f>
        <v>9</v>
      </c>
      <c r="O254" s="7">
        <f>'報告シート（大同生命）'!O254</f>
        <v>138</v>
      </c>
      <c r="P254" s="24">
        <f>'報告シート（大同生命）'!P254</f>
        <v>9</v>
      </c>
      <c r="Q254" s="7">
        <f>'報告シート（大同生命）'!Q254</f>
        <v>15</v>
      </c>
      <c r="R254" s="24">
        <f>'報告シート（大同生命）'!R254</f>
        <v>0</v>
      </c>
      <c r="S254" s="10">
        <f>'報告シート（大同生命）'!S254</f>
        <v>0</v>
      </c>
      <c r="T254" s="84">
        <f>'報告シート（大同生命）'!T254</f>
        <v>0</v>
      </c>
      <c r="U254" s="70">
        <f t="shared" si="34"/>
        <v>32</v>
      </c>
      <c r="V254" s="7">
        <f>'報告シート（AIG損保)'!F254</f>
        <v>23</v>
      </c>
      <c r="W254" s="8">
        <f>'報告シート（AIG損保)'!G254</f>
        <v>9</v>
      </c>
      <c r="X254" s="147" t="s">
        <v>532</v>
      </c>
      <c r="Y254" s="18">
        <f t="shared" si="29"/>
        <v>86</v>
      </c>
      <c r="Z254" s="7">
        <f>'報告シート（AIG損保)'!J254</f>
        <v>75</v>
      </c>
      <c r="AA254" s="8">
        <f>'報告シート（AIG損保)'!K254</f>
        <v>11</v>
      </c>
      <c r="AB254" s="152" t="s">
        <v>532</v>
      </c>
      <c r="AC254" s="64">
        <f t="shared" si="35"/>
        <v>5</v>
      </c>
      <c r="AD254" s="7">
        <f>'報告シート（アフラック）'!F254</f>
        <v>2</v>
      </c>
      <c r="AE254" s="7">
        <f>'報告シート（アフラック）'!G254</f>
        <v>3</v>
      </c>
      <c r="AF254" s="156" t="s">
        <v>532</v>
      </c>
      <c r="AG254" s="64">
        <f t="shared" si="30"/>
        <v>123</v>
      </c>
      <c r="AH254" s="24">
        <f t="shared" si="31"/>
        <v>36</v>
      </c>
      <c r="AI254" s="9">
        <f>'報告シート（アフラック）'!K254</f>
        <v>85</v>
      </c>
      <c r="AJ254" s="21">
        <f>'報告シート（アフラック）'!L254</f>
        <v>33</v>
      </c>
      <c r="AK254" s="7">
        <f>'報告シート（アフラック）'!M254</f>
        <v>38</v>
      </c>
      <c r="AL254" s="24">
        <f>'報告シート（アフラック）'!N254</f>
        <v>3</v>
      </c>
      <c r="AM254" s="160" t="s">
        <v>532</v>
      </c>
      <c r="AN254" s="161" t="s">
        <v>532</v>
      </c>
      <c r="AO254" s="6"/>
    </row>
    <row r="255" spans="1:41" x14ac:dyDescent="0.4">
      <c r="A255" s="48" t="s">
        <v>453</v>
      </c>
      <c r="B255" s="49" t="s">
        <v>252</v>
      </c>
      <c r="C255" s="50">
        <f t="shared" si="27"/>
        <v>6</v>
      </c>
      <c r="D255" s="51">
        <f t="shared" si="28"/>
        <v>33</v>
      </c>
      <c r="E255" s="36">
        <f t="shared" si="32"/>
        <v>2</v>
      </c>
      <c r="F255" s="24">
        <f>'報告シート（大同生命）'!F255</f>
        <v>0</v>
      </c>
      <c r="G255" s="7">
        <f>'報告シート（大同生命）'!G255</f>
        <v>2</v>
      </c>
      <c r="H255" s="24">
        <f>'報告シート（大同生命）'!H255</f>
        <v>0</v>
      </c>
      <c r="I255" s="7">
        <f>'報告シート（大同生命）'!I255</f>
        <v>0</v>
      </c>
      <c r="J255" s="24">
        <f>'報告シート（大同生命）'!J255</f>
        <v>0</v>
      </c>
      <c r="K255" s="10">
        <f>'報告シート（大同生命）'!K255</f>
        <v>0</v>
      </c>
      <c r="L255" s="24">
        <f>'報告シート（大同生命）'!L255</f>
        <v>0</v>
      </c>
      <c r="M255" s="78">
        <f t="shared" si="33"/>
        <v>11</v>
      </c>
      <c r="N255" s="24">
        <f>'報告シート（大同生命）'!N255</f>
        <v>0</v>
      </c>
      <c r="O255" s="7">
        <f>'報告シート（大同生命）'!O255</f>
        <v>11</v>
      </c>
      <c r="P255" s="24">
        <f>'報告シート（大同生命）'!P255</f>
        <v>0</v>
      </c>
      <c r="Q255" s="7">
        <f>'報告シート（大同生命）'!Q255</f>
        <v>0</v>
      </c>
      <c r="R255" s="24">
        <f>'報告シート（大同生命）'!R255</f>
        <v>0</v>
      </c>
      <c r="S255" s="10">
        <f>'報告シート（大同生命）'!S255</f>
        <v>0</v>
      </c>
      <c r="T255" s="84">
        <f>'報告シート（大同生命）'!T255</f>
        <v>0</v>
      </c>
      <c r="U255" s="70">
        <f t="shared" si="34"/>
        <v>2</v>
      </c>
      <c r="V255" s="7">
        <f>'報告シート（AIG損保)'!F255</f>
        <v>2</v>
      </c>
      <c r="W255" s="8">
        <f>'報告シート（AIG損保)'!G255</f>
        <v>0</v>
      </c>
      <c r="X255" s="147" t="s">
        <v>532</v>
      </c>
      <c r="Y255" s="18">
        <f t="shared" si="29"/>
        <v>5</v>
      </c>
      <c r="Z255" s="7">
        <f>'報告シート（AIG損保)'!J255</f>
        <v>5</v>
      </c>
      <c r="AA255" s="8">
        <f>'報告シート（AIG損保)'!K255</f>
        <v>0</v>
      </c>
      <c r="AB255" s="152" t="s">
        <v>532</v>
      </c>
      <c r="AC255" s="64">
        <f t="shared" si="35"/>
        <v>2</v>
      </c>
      <c r="AD255" s="7">
        <f>'報告シート（アフラック）'!F255</f>
        <v>2</v>
      </c>
      <c r="AE255" s="7">
        <f>'報告シート（アフラック）'!G255</f>
        <v>0</v>
      </c>
      <c r="AF255" s="156" t="s">
        <v>532</v>
      </c>
      <c r="AG255" s="64">
        <f t="shared" si="30"/>
        <v>17</v>
      </c>
      <c r="AH255" s="24">
        <f t="shared" si="31"/>
        <v>4</v>
      </c>
      <c r="AI255" s="9">
        <f>'報告シート（アフラック）'!K255</f>
        <v>13</v>
      </c>
      <c r="AJ255" s="21">
        <f>'報告シート（アフラック）'!L255</f>
        <v>4</v>
      </c>
      <c r="AK255" s="7">
        <f>'報告シート（アフラック）'!M255</f>
        <v>4</v>
      </c>
      <c r="AL255" s="24">
        <f>'報告シート（アフラック）'!N255</f>
        <v>0</v>
      </c>
      <c r="AM255" s="160" t="s">
        <v>532</v>
      </c>
      <c r="AN255" s="161" t="s">
        <v>532</v>
      </c>
      <c r="AO255" s="6"/>
    </row>
    <row r="256" spans="1:41" x14ac:dyDescent="0.4">
      <c r="A256" s="48" t="s">
        <v>253</v>
      </c>
      <c r="B256" s="49" t="s">
        <v>253</v>
      </c>
      <c r="C256" s="50">
        <f t="shared" si="27"/>
        <v>49</v>
      </c>
      <c r="D256" s="51">
        <f t="shared" si="28"/>
        <v>512</v>
      </c>
      <c r="E256" s="36">
        <f t="shared" si="32"/>
        <v>16</v>
      </c>
      <c r="F256" s="24">
        <f>'報告シート（大同生命）'!F256</f>
        <v>0</v>
      </c>
      <c r="G256" s="7">
        <f>'報告シート（大同生命）'!G256</f>
        <v>11</v>
      </c>
      <c r="H256" s="24">
        <f>'報告シート（大同生命）'!H256</f>
        <v>0</v>
      </c>
      <c r="I256" s="7">
        <f>'報告シート（大同生命）'!I256</f>
        <v>5</v>
      </c>
      <c r="J256" s="24">
        <f>'報告シート（大同生命）'!J256</f>
        <v>0</v>
      </c>
      <c r="K256" s="10">
        <f>'報告シート（大同生命）'!K256</f>
        <v>0</v>
      </c>
      <c r="L256" s="24">
        <f>'報告シート（大同生命）'!L256</f>
        <v>0</v>
      </c>
      <c r="M256" s="78">
        <f t="shared" si="33"/>
        <v>125</v>
      </c>
      <c r="N256" s="24">
        <f>'報告シート（大同生命）'!N256</f>
        <v>0</v>
      </c>
      <c r="O256" s="7">
        <f>'報告シート（大同生命）'!O256</f>
        <v>107</v>
      </c>
      <c r="P256" s="24">
        <f>'報告シート（大同生命）'!P256</f>
        <v>0</v>
      </c>
      <c r="Q256" s="7">
        <f>'報告シート（大同生命）'!Q256</f>
        <v>18</v>
      </c>
      <c r="R256" s="24">
        <f>'報告シート（大同生命）'!R256</f>
        <v>0</v>
      </c>
      <c r="S256" s="10">
        <f>'報告シート（大同生命）'!S256</f>
        <v>0</v>
      </c>
      <c r="T256" s="84">
        <f>'報告シート（大同生命）'!T256</f>
        <v>0</v>
      </c>
      <c r="U256" s="70">
        <f t="shared" si="34"/>
        <v>24</v>
      </c>
      <c r="V256" s="7">
        <f>'報告シート（AIG損保)'!F256</f>
        <v>19</v>
      </c>
      <c r="W256" s="8">
        <f>'報告シート（AIG損保)'!G256</f>
        <v>5</v>
      </c>
      <c r="X256" s="147" t="s">
        <v>532</v>
      </c>
      <c r="Y256" s="18">
        <f t="shared" si="29"/>
        <v>136</v>
      </c>
      <c r="Z256" s="7">
        <f>'報告シート（AIG損保)'!J256</f>
        <v>131</v>
      </c>
      <c r="AA256" s="8">
        <f>'報告シート（AIG損保)'!K256</f>
        <v>5</v>
      </c>
      <c r="AB256" s="152" t="s">
        <v>532</v>
      </c>
      <c r="AC256" s="64">
        <f t="shared" si="35"/>
        <v>9</v>
      </c>
      <c r="AD256" s="7">
        <f>'報告シート（アフラック）'!F256</f>
        <v>5</v>
      </c>
      <c r="AE256" s="7">
        <f>'報告シート（アフラック）'!G256</f>
        <v>4</v>
      </c>
      <c r="AF256" s="156" t="s">
        <v>532</v>
      </c>
      <c r="AG256" s="64">
        <f t="shared" si="30"/>
        <v>251</v>
      </c>
      <c r="AH256" s="24">
        <f t="shared" si="31"/>
        <v>52</v>
      </c>
      <c r="AI256" s="9">
        <f>'報告シート（アフラック）'!K256</f>
        <v>210</v>
      </c>
      <c r="AJ256" s="21">
        <f>'報告シート（アフラック）'!L256</f>
        <v>52</v>
      </c>
      <c r="AK256" s="7">
        <f>'報告シート（アフラック）'!M256</f>
        <v>41</v>
      </c>
      <c r="AL256" s="24">
        <f>'報告シート（アフラック）'!N256</f>
        <v>0</v>
      </c>
      <c r="AM256" s="160" t="s">
        <v>532</v>
      </c>
      <c r="AN256" s="161" t="s">
        <v>532</v>
      </c>
      <c r="AO256" s="6"/>
    </row>
    <row r="257" spans="1:41" x14ac:dyDescent="0.4">
      <c r="A257" s="48" t="s">
        <v>253</v>
      </c>
      <c r="B257" s="49" t="s">
        <v>254</v>
      </c>
      <c r="C257" s="50">
        <f t="shared" si="27"/>
        <v>20</v>
      </c>
      <c r="D257" s="51">
        <f t="shared" si="28"/>
        <v>189</v>
      </c>
      <c r="E257" s="36">
        <f t="shared" si="32"/>
        <v>7</v>
      </c>
      <c r="F257" s="24">
        <f>'報告シート（大同生命）'!F257</f>
        <v>0</v>
      </c>
      <c r="G257" s="7">
        <f>'報告シート（大同生命）'!G257</f>
        <v>5</v>
      </c>
      <c r="H257" s="24">
        <f>'報告シート（大同生命）'!H257</f>
        <v>0</v>
      </c>
      <c r="I257" s="7">
        <f>'報告シート（大同生命）'!I257</f>
        <v>2</v>
      </c>
      <c r="J257" s="24">
        <f>'報告シート（大同生命）'!J257</f>
        <v>0</v>
      </c>
      <c r="K257" s="10">
        <f>'報告シート（大同生命）'!K257</f>
        <v>0</v>
      </c>
      <c r="L257" s="24">
        <f>'報告シート（大同生命）'!L257</f>
        <v>0</v>
      </c>
      <c r="M257" s="78">
        <f t="shared" si="33"/>
        <v>69</v>
      </c>
      <c r="N257" s="24">
        <f>'報告シート（大同生命）'!N257</f>
        <v>0</v>
      </c>
      <c r="O257" s="7">
        <f>'報告シート（大同生命）'!O257</f>
        <v>65</v>
      </c>
      <c r="P257" s="24">
        <f>'報告シート（大同生命）'!P257</f>
        <v>0</v>
      </c>
      <c r="Q257" s="7">
        <f>'報告シート（大同生命）'!Q257</f>
        <v>4</v>
      </c>
      <c r="R257" s="24">
        <f>'報告シート（大同生命）'!R257</f>
        <v>0</v>
      </c>
      <c r="S257" s="10">
        <f>'報告シート（大同生命）'!S257</f>
        <v>0</v>
      </c>
      <c r="T257" s="84">
        <f>'報告シート（大同生命）'!T257</f>
        <v>0</v>
      </c>
      <c r="U257" s="70">
        <f t="shared" si="34"/>
        <v>10</v>
      </c>
      <c r="V257" s="7">
        <f>'報告シート（AIG損保)'!F257</f>
        <v>9</v>
      </c>
      <c r="W257" s="8">
        <f>'報告シート（AIG損保)'!G257</f>
        <v>1</v>
      </c>
      <c r="X257" s="147" t="s">
        <v>532</v>
      </c>
      <c r="Y257" s="18">
        <f t="shared" si="29"/>
        <v>58</v>
      </c>
      <c r="Z257" s="7">
        <f>'報告シート（AIG損保)'!J257</f>
        <v>57</v>
      </c>
      <c r="AA257" s="8">
        <f>'報告シート（AIG損保)'!K257</f>
        <v>1</v>
      </c>
      <c r="AB257" s="152" t="s">
        <v>532</v>
      </c>
      <c r="AC257" s="64">
        <f t="shared" si="35"/>
        <v>3</v>
      </c>
      <c r="AD257" s="7">
        <f>'報告シート（アフラック）'!F257</f>
        <v>3</v>
      </c>
      <c r="AE257" s="7">
        <f>'報告シート（アフラック）'!G257</f>
        <v>0</v>
      </c>
      <c r="AF257" s="156" t="s">
        <v>532</v>
      </c>
      <c r="AG257" s="64">
        <f t="shared" si="30"/>
        <v>62</v>
      </c>
      <c r="AH257" s="24">
        <f t="shared" si="31"/>
        <v>32</v>
      </c>
      <c r="AI257" s="9">
        <f>'報告シート（アフラック）'!K257</f>
        <v>55</v>
      </c>
      <c r="AJ257" s="21">
        <f>'報告シート（アフラック）'!L257</f>
        <v>32</v>
      </c>
      <c r="AK257" s="7">
        <f>'報告シート（アフラック）'!M257</f>
        <v>7</v>
      </c>
      <c r="AL257" s="24">
        <f>'報告シート（アフラック）'!N257</f>
        <v>0</v>
      </c>
      <c r="AM257" s="160" t="s">
        <v>532</v>
      </c>
      <c r="AN257" s="161" t="s">
        <v>532</v>
      </c>
      <c r="AO257" s="6"/>
    </row>
    <row r="258" spans="1:41" x14ac:dyDescent="0.4">
      <c r="A258" s="48" t="s">
        <v>253</v>
      </c>
      <c r="B258" s="49" t="s">
        <v>255</v>
      </c>
      <c r="C258" s="50">
        <f t="shared" si="27"/>
        <v>10</v>
      </c>
      <c r="D258" s="51">
        <f t="shared" si="28"/>
        <v>55</v>
      </c>
      <c r="E258" s="36">
        <f t="shared" si="32"/>
        <v>0</v>
      </c>
      <c r="F258" s="24">
        <f>'報告シート（大同生命）'!F258</f>
        <v>0</v>
      </c>
      <c r="G258" s="7">
        <f>'報告シート（大同生命）'!G258</f>
        <v>0</v>
      </c>
      <c r="H258" s="24">
        <f>'報告シート（大同生命）'!H258</f>
        <v>0</v>
      </c>
      <c r="I258" s="7">
        <f>'報告シート（大同生命）'!I258</f>
        <v>0</v>
      </c>
      <c r="J258" s="24">
        <f>'報告シート（大同生命）'!J258</f>
        <v>0</v>
      </c>
      <c r="K258" s="10">
        <f>'報告シート（大同生命）'!K258</f>
        <v>0</v>
      </c>
      <c r="L258" s="24">
        <f>'報告シート（大同生命）'!L258</f>
        <v>0</v>
      </c>
      <c r="M258" s="78">
        <f t="shared" si="33"/>
        <v>5</v>
      </c>
      <c r="N258" s="24">
        <f>'報告シート（大同生命）'!N258</f>
        <v>0</v>
      </c>
      <c r="O258" s="7">
        <f>'報告シート（大同生命）'!O258</f>
        <v>5</v>
      </c>
      <c r="P258" s="24">
        <f>'報告シート（大同生命）'!P258</f>
        <v>0</v>
      </c>
      <c r="Q258" s="7">
        <f>'報告シート（大同生命）'!Q258</f>
        <v>0</v>
      </c>
      <c r="R258" s="24">
        <f>'報告シート（大同生命）'!R258</f>
        <v>0</v>
      </c>
      <c r="S258" s="10">
        <f>'報告シート（大同生命）'!S258</f>
        <v>0</v>
      </c>
      <c r="T258" s="84">
        <f>'報告シート（大同生命）'!T258</f>
        <v>0</v>
      </c>
      <c r="U258" s="70">
        <f t="shared" si="34"/>
        <v>6</v>
      </c>
      <c r="V258" s="7">
        <f>'報告シート（AIG損保)'!F258</f>
        <v>4</v>
      </c>
      <c r="W258" s="8">
        <f>'報告シート（AIG損保)'!G258</f>
        <v>2</v>
      </c>
      <c r="X258" s="147" t="s">
        <v>532</v>
      </c>
      <c r="Y258" s="18">
        <f t="shared" si="29"/>
        <v>18</v>
      </c>
      <c r="Z258" s="7">
        <f>'報告シート（AIG損保)'!J258</f>
        <v>16</v>
      </c>
      <c r="AA258" s="8">
        <f>'報告シート（AIG損保)'!K258</f>
        <v>2</v>
      </c>
      <c r="AB258" s="152" t="s">
        <v>532</v>
      </c>
      <c r="AC258" s="64">
        <f t="shared" si="35"/>
        <v>4</v>
      </c>
      <c r="AD258" s="7">
        <f>'報告シート（アフラック）'!F258</f>
        <v>4</v>
      </c>
      <c r="AE258" s="7">
        <f>'報告シート（アフラック）'!G258</f>
        <v>0</v>
      </c>
      <c r="AF258" s="156" t="s">
        <v>532</v>
      </c>
      <c r="AG258" s="64">
        <f t="shared" si="30"/>
        <v>32</v>
      </c>
      <c r="AH258" s="24">
        <f t="shared" si="31"/>
        <v>8</v>
      </c>
      <c r="AI258" s="9">
        <f>'報告シート（アフラック）'!K258</f>
        <v>18</v>
      </c>
      <c r="AJ258" s="21">
        <f>'報告シート（アフラック）'!L258</f>
        <v>8</v>
      </c>
      <c r="AK258" s="7">
        <f>'報告シート（アフラック）'!M258</f>
        <v>14</v>
      </c>
      <c r="AL258" s="24">
        <f>'報告シート（アフラック）'!N258</f>
        <v>0</v>
      </c>
      <c r="AM258" s="160" t="s">
        <v>532</v>
      </c>
      <c r="AN258" s="161" t="s">
        <v>532</v>
      </c>
      <c r="AO258" s="6"/>
    </row>
    <row r="259" spans="1:41" x14ac:dyDescent="0.4">
      <c r="A259" s="48" t="s">
        <v>253</v>
      </c>
      <c r="B259" s="49" t="s">
        <v>256</v>
      </c>
      <c r="C259" s="50">
        <f t="shared" si="27"/>
        <v>42</v>
      </c>
      <c r="D259" s="51">
        <f t="shared" si="28"/>
        <v>246</v>
      </c>
      <c r="E259" s="36">
        <f t="shared" si="32"/>
        <v>7</v>
      </c>
      <c r="F259" s="24">
        <f>'報告シート（大同生命）'!F259</f>
        <v>0</v>
      </c>
      <c r="G259" s="7">
        <f>'報告シート（大同生命）'!G259</f>
        <v>5</v>
      </c>
      <c r="H259" s="24">
        <f>'報告シート（大同生命）'!H259</f>
        <v>0</v>
      </c>
      <c r="I259" s="7">
        <f>'報告シート（大同生命）'!I259</f>
        <v>2</v>
      </c>
      <c r="J259" s="24">
        <f>'報告シート（大同生命）'!J259</f>
        <v>0</v>
      </c>
      <c r="K259" s="10">
        <f>'報告シート（大同生命）'!K259</f>
        <v>0</v>
      </c>
      <c r="L259" s="24">
        <f>'報告シート（大同生命）'!L259</f>
        <v>0</v>
      </c>
      <c r="M259" s="78">
        <f t="shared" si="33"/>
        <v>34</v>
      </c>
      <c r="N259" s="24">
        <f>'報告シート（大同生命）'!N259</f>
        <v>0</v>
      </c>
      <c r="O259" s="7">
        <f>'報告シート（大同生命）'!O259</f>
        <v>26</v>
      </c>
      <c r="P259" s="24">
        <f>'報告シート（大同生命）'!P259</f>
        <v>0</v>
      </c>
      <c r="Q259" s="7">
        <f>'報告シート（大同生命）'!Q259</f>
        <v>8</v>
      </c>
      <c r="R259" s="24">
        <f>'報告シート（大同生命）'!R259</f>
        <v>0</v>
      </c>
      <c r="S259" s="10">
        <f>'報告シート（大同生命）'!S259</f>
        <v>0</v>
      </c>
      <c r="T259" s="84">
        <f>'報告シート（大同生命）'!T259</f>
        <v>0</v>
      </c>
      <c r="U259" s="70">
        <f t="shared" si="34"/>
        <v>29</v>
      </c>
      <c r="V259" s="7">
        <f>'報告シート（AIG損保)'!F259</f>
        <v>26</v>
      </c>
      <c r="W259" s="8">
        <f>'報告シート（AIG損保)'!G259</f>
        <v>3</v>
      </c>
      <c r="X259" s="147" t="s">
        <v>532</v>
      </c>
      <c r="Y259" s="18">
        <f t="shared" si="29"/>
        <v>51</v>
      </c>
      <c r="Z259" s="7">
        <f>'報告シート（AIG損保)'!J259</f>
        <v>47</v>
      </c>
      <c r="AA259" s="8">
        <f>'報告シート（AIG損保)'!K259</f>
        <v>4</v>
      </c>
      <c r="AB259" s="152" t="s">
        <v>532</v>
      </c>
      <c r="AC259" s="64">
        <f t="shared" si="35"/>
        <v>6</v>
      </c>
      <c r="AD259" s="7">
        <f>'報告シート（アフラック）'!F259</f>
        <v>6</v>
      </c>
      <c r="AE259" s="7">
        <f>'報告シート（アフラック）'!G259</f>
        <v>0</v>
      </c>
      <c r="AF259" s="156" t="s">
        <v>532</v>
      </c>
      <c r="AG259" s="64">
        <f t="shared" si="30"/>
        <v>161</v>
      </c>
      <c r="AH259" s="24">
        <f t="shared" si="31"/>
        <v>94</v>
      </c>
      <c r="AI259" s="9">
        <f>'報告シート（アフラック）'!K259</f>
        <v>156</v>
      </c>
      <c r="AJ259" s="21">
        <f>'報告シート（アフラック）'!L259</f>
        <v>94</v>
      </c>
      <c r="AK259" s="7">
        <f>'報告シート（アフラック）'!M259</f>
        <v>5</v>
      </c>
      <c r="AL259" s="24">
        <f>'報告シート（アフラック）'!N259</f>
        <v>0</v>
      </c>
      <c r="AM259" s="160" t="s">
        <v>532</v>
      </c>
      <c r="AN259" s="161" t="s">
        <v>532</v>
      </c>
      <c r="AO259" s="6"/>
    </row>
    <row r="260" spans="1:41" x14ac:dyDescent="0.4">
      <c r="A260" s="48" t="s">
        <v>253</v>
      </c>
      <c r="B260" s="49" t="s">
        <v>257</v>
      </c>
      <c r="C260" s="50">
        <f t="shared" si="27"/>
        <v>19</v>
      </c>
      <c r="D260" s="51">
        <f t="shared" si="28"/>
        <v>166</v>
      </c>
      <c r="E260" s="36">
        <f t="shared" si="32"/>
        <v>13</v>
      </c>
      <c r="F260" s="24">
        <f>'報告シート（大同生命）'!F260</f>
        <v>0</v>
      </c>
      <c r="G260" s="7">
        <f>'報告シート（大同生命）'!G260</f>
        <v>10</v>
      </c>
      <c r="H260" s="24">
        <f>'報告シート（大同生命）'!H260</f>
        <v>0</v>
      </c>
      <c r="I260" s="7">
        <f>'報告シート（大同生命）'!I260</f>
        <v>3</v>
      </c>
      <c r="J260" s="24">
        <f>'報告シート（大同生命）'!J260</f>
        <v>0</v>
      </c>
      <c r="K260" s="10">
        <f>'報告シート（大同生命）'!K260</f>
        <v>0</v>
      </c>
      <c r="L260" s="24">
        <f>'報告シート（大同生命）'!L260</f>
        <v>0</v>
      </c>
      <c r="M260" s="78">
        <f t="shared" si="33"/>
        <v>41</v>
      </c>
      <c r="N260" s="24">
        <f>'報告シート（大同生命）'!N260</f>
        <v>1</v>
      </c>
      <c r="O260" s="7">
        <f>'報告シート（大同生命）'!O260</f>
        <v>34</v>
      </c>
      <c r="P260" s="24">
        <f>'報告シート（大同生命）'!P260</f>
        <v>1</v>
      </c>
      <c r="Q260" s="7">
        <f>'報告シート（大同生命）'!Q260</f>
        <v>7</v>
      </c>
      <c r="R260" s="24">
        <f>'報告シート（大同生命）'!R260</f>
        <v>0</v>
      </c>
      <c r="S260" s="10">
        <f>'報告シート（大同生命）'!S260</f>
        <v>0</v>
      </c>
      <c r="T260" s="84">
        <f>'報告シート（大同生命）'!T260</f>
        <v>0</v>
      </c>
      <c r="U260" s="70">
        <f t="shared" si="34"/>
        <v>4</v>
      </c>
      <c r="V260" s="7">
        <f>'報告シート（AIG損保)'!F260</f>
        <v>4</v>
      </c>
      <c r="W260" s="8">
        <f>'報告シート（AIG損保)'!G260</f>
        <v>0</v>
      </c>
      <c r="X260" s="147" t="s">
        <v>532</v>
      </c>
      <c r="Y260" s="18">
        <f t="shared" si="29"/>
        <v>29</v>
      </c>
      <c r="Z260" s="7">
        <f>'報告シート（AIG損保)'!J260</f>
        <v>29</v>
      </c>
      <c r="AA260" s="8">
        <f>'報告シート（AIG損保)'!K260</f>
        <v>0</v>
      </c>
      <c r="AB260" s="152" t="s">
        <v>532</v>
      </c>
      <c r="AC260" s="64">
        <f t="shared" si="35"/>
        <v>2</v>
      </c>
      <c r="AD260" s="7">
        <f>'報告シート（アフラック）'!F260</f>
        <v>2</v>
      </c>
      <c r="AE260" s="7">
        <f>'報告シート（アフラック）'!G260</f>
        <v>0</v>
      </c>
      <c r="AF260" s="156" t="s">
        <v>532</v>
      </c>
      <c r="AG260" s="64">
        <f t="shared" si="30"/>
        <v>96</v>
      </c>
      <c r="AH260" s="24">
        <f t="shared" si="31"/>
        <v>65</v>
      </c>
      <c r="AI260" s="9">
        <f>'報告シート（アフラック）'!K260</f>
        <v>92</v>
      </c>
      <c r="AJ260" s="21">
        <f>'報告シート（アフラック）'!L260</f>
        <v>65</v>
      </c>
      <c r="AK260" s="7">
        <f>'報告シート（アフラック）'!M260</f>
        <v>4</v>
      </c>
      <c r="AL260" s="24">
        <f>'報告シート（アフラック）'!N260</f>
        <v>0</v>
      </c>
      <c r="AM260" s="160" t="s">
        <v>532</v>
      </c>
      <c r="AN260" s="161" t="s">
        <v>532</v>
      </c>
      <c r="AO260" s="6"/>
    </row>
    <row r="261" spans="1:41" x14ac:dyDescent="0.4">
      <c r="A261" s="48" t="s">
        <v>253</v>
      </c>
      <c r="B261" s="49" t="s">
        <v>258</v>
      </c>
      <c r="C261" s="50">
        <f t="shared" si="27"/>
        <v>2</v>
      </c>
      <c r="D261" s="51">
        <f t="shared" si="28"/>
        <v>36</v>
      </c>
      <c r="E261" s="36">
        <f t="shared" si="32"/>
        <v>0</v>
      </c>
      <c r="F261" s="24">
        <f>'報告シート（大同生命）'!F261</f>
        <v>0</v>
      </c>
      <c r="G261" s="7">
        <f>'報告シート（大同生命）'!G261</f>
        <v>0</v>
      </c>
      <c r="H261" s="24">
        <f>'報告シート（大同生命）'!H261</f>
        <v>0</v>
      </c>
      <c r="I261" s="7">
        <f>'報告シート（大同生命）'!I261</f>
        <v>0</v>
      </c>
      <c r="J261" s="24">
        <f>'報告シート（大同生命）'!J261</f>
        <v>0</v>
      </c>
      <c r="K261" s="10">
        <f>'報告シート（大同生命）'!K261</f>
        <v>0</v>
      </c>
      <c r="L261" s="24">
        <f>'報告シート（大同生命）'!L261</f>
        <v>0</v>
      </c>
      <c r="M261" s="78">
        <f t="shared" si="33"/>
        <v>5</v>
      </c>
      <c r="N261" s="24">
        <f>'報告シート（大同生命）'!N261</f>
        <v>0</v>
      </c>
      <c r="O261" s="7">
        <f>'報告シート（大同生命）'!O261</f>
        <v>5</v>
      </c>
      <c r="P261" s="24">
        <f>'報告シート（大同生命）'!P261</f>
        <v>0</v>
      </c>
      <c r="Q261" s="7">
        <f>'報告シート（大同生命）'!Q261</f>
        <v>0</v>
      </c>
      <c r="R261" s="24">
        <f>'報告シート（大同生命）'!R261</f>
        <v>0</v>
      </c>
      <c r="S261" s="10">
        <f>'報告シート（大同生命）'!S261</f>
        <v>0</v>
      </c>
      <c r="T261" s="84">
        <f>'報告シート（大同生命）'!T261</f>
        <v>0</v>
      </c>
      <c r="U261" s="70">
        <f t="shared" si="34"/>
        <v>2</v>
      </c>
      <c r="V261" s="7">
        <f>'報告シート（AIG損保)'!F261</f>
        <v>2</v>
      </c>
      <c r="W261" s="8">
        <f>'報告シート（AIG損保)'!G261</f>
        <v>0</v>
      </c>
      <c r="X261" s="147" t="s">
        <v>532</v>
      </c>
      <c r="Y261" s="18">
        <f t="shared" si="29"/>
        <v>7</v>
      </c>
      <c r="Z261" s="7">
        <f>'報告シート（AIG損保)'!J261</f>
        <v>7</v>
      </c>
      <c r="AA261" s="8">
        <f>'報告シート（AIG損保)'!K261</f>
        <v>0</v>
      </c>
      <c r="AB261" s="152" t="s">
        <v>532</v>
      </c>
      <c r="AC261" s="64">
        <f t="shared" si="35"/>
        <v>0</v>
      </c>
      <c r="AD261" s="7">
        <f>'報告シート（アフラック）'!F261</f>
        <v>0</v>
      </c>
      <c r="AE261" s="7">
        <f>'報告シート（アフラック）'!G261</f>
        <v>0</v>
      </c>
      <c r="AF261" s="156" t="s">
        <v>532</v>
      </c>
      <c r="AG261" s="64">
        <f t="shared" si="30"/>
        <v>24</v>
      </c>
      <c r="AH261" s="24">
        <f t="shared" si="31"/>
        <v>5</v>
      </c>
      <c r="AI261" s="9">
        <f>'報告シート（アフラック）'!K261</f>
        <v>24</v>
      </c>
      <c r="AJ261" s="21">
        <f>'報告シート（アフラック）'!L261</f>
        <v>5</v>
      </c>
      <c r="AK261" s="7">
        <f>'報告シート（アフラック）'!M261</f>
        <v>0</v>
      </c>
      <c r="AL261" s="24">
        <f>'報告シート（アフラック）'!N261</f>
        <v>0</v>
      </c>
      <c r="AM261" s="160" t="s">
        <v>532</v>
      </c>
      <c r="AN261" s="161" t="s">
        <v>532</v>
      </c>
      <c r="AO261" s="6"/>
    </row>
    <row r="262" spans="1:41" x14ac:dyDescent="0.4">
      <c r="A262" s="48" t="s">
        <v>253</v>
      </c>
      <c r="B262" s="49" t="s">
        <v>259</v>
      </c>
      <c r="C262" s="50">
        <f t="shared" si="27"/>
        <v>54</v>
      </c>
      <c r="D262" s="51">
        <f t="shared" si="28"/>
        <v>444</v>
      </c>
      <c r="E262" s="36">
        <f t="shared" si="32"/>
        <v>9</v>
      </c>
      <c r="F262" s="24">
        <f>'報告シート（大同生命）'!F262</f>
        <v>0</v>
      </c>
      <c r="G262" s="7">
        <f>'報告シート（大同生命）'!G262</f>
        <v>5</v>
      </c>
      <c r="H262" s="24">
        <f>'報告シート（大同生命）'!H262</f>
        <v>0</v>
      </c>
      <c r="I262" s="7">
        <f>'報告シート（大同生命）'!I262</f>
        <v>4</v>
      </c>
      <c r="J262" s="24">
        <f>'報告シート（大同生命）'!J262</f>
        <v>0</v>
      </c>
      <c r="K262" s="10">
        <f>'報告シート（大同生命）'!K262</f>
        <v>0</v>
      </c>
      <c r="L262" s="24">
        <f>'報告シート（大同生命）'!L262</f>
        <v>0</v>
      </c>
      <c r="M262" s="78">
        <f t="shared" si="33"/>
        <v>81</v>
      </c>
      <c r="N262" s="24">
        <f>'報告シート（大同生命）'!N262</f>
        <v>0</v>
      </c>
      <c r="O262" s="7">
        <f>'報告シート（大同生命）'!O262</f>
        <v>61</v>
      </c>
      <c r="P262" s="24">
        <f>'報告シート（大同生命）'!P262</f>
        <v>0</v>
      </c>
      <c r="Q262" s="7">
        <f>'報告シート（大同生命）'!Q262</f>
        <v>20</v>
      </c>
      <c r="R262" s="24">
        <f>'報告シート（大同生命）'!R262</f>
        <v>0</v>
      </c>
      <c r="S262" s="10">
        <f>'報告シート（大同生命）'!S262</f>
        <v>0</v>
      </c>
      <c r="T262" s="84">
        <f>'報告シート（大同生命）'!T262</f>
        <v>0</v>
      </c>
      <c r="U262" s="70">
        <f t="shared" si="34"/>
        <v>29</v>
      </c>
      <c r="V262" s="7">
        <f>'報告シート（AIG損保)'!F262</f>
        <v>20</v>
      </c>
      <c r="W262" s="8">
        <f>'報告シート（AIG損保)'!G262</f>
        <v>9</v>
      </c>
      <c r="X262" s="147" t="s">
        <v>532</v>
      </c>
      <c r="Y262" s="18">
        <f t="shared" si="29"/>
        <v>73</v>
      </c>
      <c r="Z262" s="7">
        <f>'報告シート（AIG損保)'!J262</f>
        <v>65</v>
      </c>
      <c r="AA262" s="8">
        <f>'報告シート（AIG損保)'!K262</f>
        <v>8</v>
      </c>
      <c r="AB262" s="152" t="s">
        <v>532</v>
      </c>
      <c r="AC262" s="64">
        <f t="shared" si="35"/>
        <v>16</v>
      </c>
      <c r="AD262" s="7">
        <f>'報告シート（アフラック）'!F262</f>
        <v>14</v>
      </c>
      <c r="AE262" s="7">
        <f>'報告シート（アフラック）'!G262</f>
        <v>2</v>
      </c>
      <c r="AF262" s="156" t="s">
        <v>532</v>
      </c>
      <c r="AG262" s="64">
        <f t="shared" si="30"/>
        <v>290</v>
      </c>
      <c r="AH262" s="24">
        <f t="shared" si="31"/>
        <v>117</v>
      </c>
      <c r="AI262" s="9">
        <f>'報告シート（アフラック）'!K262</f>
        <v>240</v>
      </c>
      <c r="AJ262" s="21">
        <f>'報告シート（アフラック）'!L262</f>
        <v>117</v>
      </c>
      <c r="AK262" s="7">
        <f>'報告シート（アフラック）'!M262</f>
        <v>50</v>
      </c>
      <c r="AL262" s="24">
        <f>'報告シート（アフラック）'!N262</f>
        <v>0</v>
      </c>
      <c r="AM262" s="160" t="s">
        <v>532</v>
      </c>
      <c r="AN262" s="161" t="s">
        <v>532</v>
      </c>
      <c r="AO262" s="6"/>
    </row>
    <row r="263" spans="1:41" x14ac:dyDescent="0.4">
      <c r="A263" s="48" t="s">
        <v>253</v>
      </c>
      <c r="B263" s="49" t="s">
        <v>260</v>
      </c>
      <c r="C263" s="50">
        <f t="shared" ref="C263:C326" si="36">SUM(E263,U263,AC263)</f>
        <v>32</v>
      </c>
      <c r="D263" s="51">
        <f t="shared" ref="D263:D326" si="37">SUM(M263,Y263,AG263)</f>
        <v>205</v>
      </c>
      <c r="E263" s="36">
        <f t="shared" si="32"/>
        <v>7</v>
      </c>
      <c r="F263" s="24">
        <f>'報告シート（大同生命）'!F263</f>
        <v>0</v>
      </c>
      <c r="G263" s="7">
        <f>'報告シート（大同生命）'!G263</f>
        <v>4</v>
      </c>
      <c r="H263" s="24">
        <f>'報告シート（大同生命）'!H263</f>
        <v>0</v>
      </c>
      <c r="I263" s="7">
        <f>'報告シート（大同生命）'!I263</f>
        <v>3</v>
      </c>
      <c r="J263" s="24">
        <f>'報告シート（大同生命）'!J263</f>
        <v>0</v>
      </c>
      <c r="K263" s="10">
        <f>'報告シート（大同生命）'!K263</f>
        <v>0</v>
      </c>
      <c r="L263" s="24">
        <f>'報告シート（大同生命）'!L263</f>
        <v>0</v>
      </c>
      <c r="M263" s="78">
        <f t="shared" si="33"/>
        <v>43</v>
      </c>
      <c r="N263" s="24">
        <f>'報告シート（大同生命）'!N263</f>
        <v>0</v>
      </c>
      <c r="O263" s="7">
        <f>'報告シート（大同生命）'!O263</f>
        <v>37</v>
      </c>
      <c r="P263" s="24">
        <f>'報告シート（大同生命）'!P263</f>
        <v>0</v>
      </c>
      <c r="Q263" s="7">
        <f>'報告シート（大同生命）'!Q263</f>
        <v>6</v>
      </c>
      <c r="R263" s="24">
        <f>'報告シート（大同生命）'!R263</f>
        <v>0</v>
      </c>
      <c r="S263" s="10">
        <f>'報告シート（大同生命）'!S263</f>
        <v>0</v>
      </c>
      <c r="T263" s="84">
        <f>'報告シート（大同生命）'!T263</f>
        <v>0</v>
      </c>
      <c r="U263" s="70">
        <f t="shared" si="34"/>
        <v>22</v>
      </c>
      <c r="V263" s="7">
        <f>'報告シート（AIG損保)'!F263</f>
        <v>18</v>
      </c>
      <c r="W263" s="8">
        <f>'報告シート（AIG損保)'!G263</f>
        <v>4</v>
      </c>
      <c r="X263" s="147" t="s">
        <v>532</v>
      </c>
      <c r="Y263" s="18">
        <f t="shared" ref="Y263:Y326" si="38">Z263+AA263</f>
        <v>78</v>
      </c>
      <c r="Z263" s="7">
        <f>'報告シート（AIG損保)'!J263</f>
        <v>73</v>
      </c>
      <c r="AA263" s="8">
        <f>'報告シート（AIG損保)'!K263</f>
        <v>5</v>
      </c>
      <c r="AB263" s="152" t="s">
        <v>532</v>
      </c>
      <c r="AC263" s="64">
        <f t="shared" si="35"/>
        <v>3</v>
      </c>
      <c r="AD263" s="7">
        <f>'報告シート（アフラック）'!F263</f>
        <v>2</v>
      </c>
      <c r="AE263" s="7">
        <f>'報告シート（アフラック）'!G263</f>
        <v>1</v>
      </c>
      <c r="AF263" s="156" t="s">
        <v>532</v>
      </c>
      <c r="AG263" s="64">
        <f t="shared" ref="AG263:AG326" si="39">AI263+AK263</f>
        <v>84</v>
      </c>
      <c r="AH263" s="24">
        <f t="shared" ref="AH263:AH326" si="40">AJ263+AL263</f>
        <v>27</v>
      </c>
      <c r="AI263" s="9">
        <f>'報告シート（アフラック）'!K263</f>
        <v>62</v>
      </c>
      <c r="AJ263" s="21">
        <f>'報告シート（アフラック）'!L263</f>
        <v>20</v>
      </c>
      <c r="AK263" s="7">
        <f>'報告シート（アフラック）'!M263</f>
        <v>22</v>
      </c>
      <c r="AL263" s="24">
        <f>'報告シート（アフラック）'!N263</f>
        <v>7</v>
      </c>
      <c r="AM263" s="160" t="s">
        <v>532</v>
      </c>
      <c r="AN263" s="161" t="s">
        <v>532</v>
      </c>
      <c r="AO263" s="6"/>
    </row>
    <row r="264" spans="1:41" x14ac:dyDescent="0.4">
      <c r="A264" s="48" t="s">
        <v>253</v>
      </c>
      <c r="B264" s="49" t="s">
        <v>261</v>
      </c>
      <c r="C264" s="50">
        <f t="shared" si="36"/>
        <v>20</v>
      </c>
      <c r="D264" s="51">
        <f t="shared" si="37"/>
        <v>159</v>
      </c>
      <c r="E264" s="36">
        <f t="shared" ref="E264:E327" si="41">G264+I264+K264</f>
        <v>3</v>
      </c>
      <c r="F264" s="24">
        <f>'報告シート（大同生命）'!F264</f>
        <v>0</v>
      </c>
      <c r="G264" s="7">
        <f>'報告シート（大同生命）'!G264</f>
        <v>3</v>
      </c>
      <c r="H264" s="24">
        <f>'報告シート（大同生命）'!H264</f>
        <v>0</v>
      </c>
      <c r="I264" s="7">
        <f>'報告シート（大同生命）'!I264</f>
        <v>0</v>
      </c>
      <c r="J264" s="24">
        <f>'報告シート（大同生命）'!J264</f>
        <v>0</v>
      </c>
      <c r="K264" s="10">
        <f>'報告シート（大同生命）'!K264</f>
        <v>0</v>
      </c>
      <c r="L264" s="24">
        <f>'報告シート（大同生命）'!L264</f>
        <v>0</v>
      </c>
      <c r="M264" s="78">
        <f t="shared" ref="M264:M327" si="42">O264+Q264+S264</f>
        <v>34</v>
      </c>
      <c r="N264" s="24">
        <f>'報告シート（大同生命）'!N264</f>
        <v>2</v>
      </c>
      <c r="O264" s="7">
        <f>'報告シート（大同生命）'!O264</f>
        <v>29</v>
      </c>
      <c r="P264" s="24">
        <f>'報告シート（大同生命）'!P264</f>
        <v>2</v>
      </c>
      <c r="Q264" s="7">
        <f>'報告シート（大同生命）'!Q264</f>
        <v>5</v>
      </c>
      <c r="R264" s="24">
        <f>'報告シート（大同生命）'!R264</f>
        <v>0</v>
      </c>
      <c r="S264" s="10">
        <f>'報告シート（大同生命）'!S264</f>
        <v>0</v>
      </c>
      <c r="T264" s="84">
        <f>'報告シート（大同生命）'!T264</f>
        <v>0</v>
      </c>
      <c r="U264" s="70">
        <f t="shared" ref="U264:U327" si="43">V264+W264</f>
        <v>12</v>
      </c>
      <c r="V264" s="7">
        <f>'報告シート（AIG損保)'!F264</f>
        <v>11</v>
      </c>
      <c r="W264" s="8">
        <f>'報告シート（AIG損保)'!G264</f>
        <v>1</v>
      </c>
      <c r="X264" s="147" t="s">
        <v>532</v>
      </c>
      <c r="Y264" s="18">
        <f t="shared" si="38"/>
        <v>39</v>
      </c>
      <c r="Z264" s="7">
        <f>'報告シート（AIG損保)'!J264</f>
        <v>37</v>
      </c>
      <c r="AA264" s="8">
        <f>'報告シート（AIG損保)'!K264</f>
        <v>2</v>
      </c>
      <c r="AB264" s="152" t="s">
        <v>532</v>
      </c>
      <c r="AC264" s="64">
        <f t="shared" ref="AC264:AC327" si="44">AD264+AE264</f>
        <v>5</v>
      </c>
      <c r="AD264" s="7">
        <f>'報告シート（アフラック）'!F264</f>
        <v>3</v>
      </c>
      <c r="AE264" s="7">
        <f>'報告シート（アフラック）'!G264</f>
        <v>2</v>
      </c>
      <c r="AF264" s="156" t="s">
        <v>532</v>
      </c>
      <c r="AG264" s="64">
        <f t="shared" si="39"/>
        <v>86</v>
      </c>
      <c r="AH264" s="24">
        <f t="shared" si="40"/>
        <v>51</v>
      </c>
      <c r="AI264" s="9">
        <f>'報告シート（アフラック）'!K264</f>
        <v>77</v>
      </c>
      <c r="AJ264" s="21">
        <f>'報告シート（アフラック）'!L264</f>
        <v>51</v>
      </c>
      <c r="AK264" s="7">
        <f>'報告シート（アフラック）'!M264</f>
        <v>9</v>
      </c>
      <c r="AL264" s="24">
        <f>'報告シート（アフラック）'!N264</f>
        <v>0</v>
      </c>
      <c r="AM264" s="160" t="s">
        <v>532</v>
      </c>
      <c r="AN264" s="161" t="s">
        <v>532</v>
      </c>
      <c r="AO264" s="6"/>
    </row>
    <row r="265" spans="1:41" x14ac:dyDescent="0.4">
      <c r="A265" s="48" t="s">
        <v>253</v>
      </c>
      <c r="B265" s="49" t="s">
        <v>262</v>
      </c>
      <c r="C265" s="50">
        <f t="shared" si="36"/>
        <v>11</v>
      </c>
      <c r="D265" s="51">
        <f t="shared" si="37"/>
        <v>150</v>
      </c>
      <c r="E265" s="36">
        <f t="shared" si="41"/>
        <v>3</v>
      </c>
      <c r="F265" s="24">
        <f>'報告シート（大同生命）'!F265</f>
        <v>0</v>
      </c>
      <c r="G265" s="7">
        <f>'報告シート（大同生命）'!G265</f>
        <v>2</v>
      </c>
      <c r="H265" s="24">
        <f>'報告シート（大同生命）'!H265</f>
        <v>0</v>
      </c>
      <c r="I265" s="7">
        <f>'報告シート（大同生命）'!I265</f>
        <v>1</v>
      </c>
      <c r="J265" s="24">
        <f>'報告シート（大同生命）'!J265</f>
        <v>0</v>
      </c>
      <c r="K265" s="10">
        <f>'報告シート（大同生命）'!K265</f>
        <v>0</v>
      </c>
      <c r="L265" s="24">
        <f>'報告シート（大同生命）'!L265</f>
        <v>0</v>
      </c>
      <c r="M265" s="78">
        <f t="shared" si="42"/>
        <v>21</v>
      </c>
      <c r="N265" s="24">
        <f>'報告シート（大同生命）'!N265</f>
        <v>0</v>
      </c>
      <c r="O265" s="7">
        <f>'報告シート（大同生命）'!O265</f>
        <v>16</v>
      </c>
      <c r="P265" s="24">
        <f>'報告シート（大同生命）'!P265</f>
        <v>0</v>
      </c>
      <c r="Q265" s="7">
        <f>'報告シート（大同生命）'!Q265</f>
        <v>5</v>
      </c>
      <c r="R265" s="24">
        <f>'報告シート（大同生命）'!R265</f>
        <v>0</v>
      </c>
      <c r="S265" s="10">
        <f>'報告シート（大同生命）'!S265</f>
        <v>0</v>
      </c>
      <c r="T265" s="84">
        <f>'報告シート（大同生命）'!T265</f>
        <v>0</v>
      </c>
      <c r="U265" s="70">
        <f t="shared" si="43"/>
        <v>6</v>
      </c>
      <c r="V265" s="7">
        <f>'報告シート（AIG損保)'!F265</f>
        <v>6</v>
      </c>
      <c r="W265" s="8">
        <f>'報告シート（AIG損保)'!G265</f>
        <v>0</v>
      </c>
      <c r="X265" s="147" t="s">
        <v>532</v>
      </c>
      <c r="Y265" s="18">
        <f t="shared" si="38"/>
        <v>13</v>
      </c>
      <c r="Z265" s="7">
        <f>'報告シート（AIG損保)'!J265</f>
        <v>13</v>
      </c>
      <c r="AA265" s="8">
        <f>'報告シート（AIG損保)'!K265</f>
        <v>0</v>
      </c>
      <c r="AB265" s="152" t="s">
        <v>532</v>
      </c>
      <c r="AC265" s="64">
        <f t="shared" si="44"/>
        <v>2</v>
      </c>
      <c r="AD265" s="7">
        <f>'報告シート（アフラック）'!F265</f>
        <v>1</v>
      </c>
      <c r="AE265" s="7">
        <f>'報告シート（アフラック）'!G265</f>
        <v>1</v>
      </c>
      <c r="AF265" s="156" t="s">
        <v>532</v>
      </c>
      <c r="AG265" s="64">
        <f t="shared" si="39"/>
        <v>116</v>
      </c>
      <c r="AH265" s="24">
        <f t="shared" si="40"/>
        <v>38</v>
      </c>
      <c r="AI265" s="9">
        <f>'報告シート（アフラック）'!K265</f>
        <v>113</v>
      </c>
      <c r="AJ265" s="21">
        <f>'報告シート（アフラック）'!L265</f>
        <v>38</v>
      </c>
      <c r="AK265" s="7">
        <f>'報告シート（アフラック）'!M265</f>
        <v>3</v>
      </c>
      <c r="AL265" s="24">
        <f>'報告シート（アフラック）'!N265</f>
        <v>0</v>
      </c>
      <c r="AM265" s="160" t="s">
        <v>532</v>
      </c>
      <c r="AN265" s="161" t="s">
        <v>532</v>
      </c>
      <c r="AO265" s="6"/>
    </row>
    <row r="266" spans="1:41" x14ac:dyDescent="0.4">
      <c r="A266" s="48" t="s">
        <v>253</v>
      </c>
      <c r="B266" s="49" t="s">
        <v>263</v>
      </c>
      <c r="C266" s="50">
        <f t="shared" si="36"/>
        <v>14</v>
      </c>
      <c r="D266" s="51">
        <f t="shared" si="37"/>
        <v>112</v>
      </c>
      <c r="E266" s="36">
        <f t="shared" si="41"/>
        <v>3</v>
      </c>
      <c r="F266" s="24">
        <f>'報告シート（大同生命）'!F266</f>
        <v>0</v>
      </c>
      <c r="G266" s="7">
        <f>'報告シート（大同生命）'!G266</f>
        <v>3</v>
      </c>
      <c r="H266" s="24">
        <f>'報告シート（大同生命）'!H266</f>
        <v>0</v>
      </c>
      <c r="I266" s="7">
        <f>'報告シート（大同生命）'!I266</f>
        <v>0</v>
      </c>
      <c r="J266" s="24">
        <f>'報告シート（大同生命）'!J266</f>
        <v>0</v>
      </c>
      <c r="K266" s="10">
        <f>'報告シート（大同生命）'!K266</f>
        <v>0</v>
      </c>
      <c r="L266" s="24">
        <f>'報告シート（大同生命）'!L266</f>
        <v>0</v>
      </c>
      <c r="M266" s="78">
        <f t="shared" si="42"/>
        <v>26</v>
      </c>
      <c r="N266" s="24">
        <f>'報告シート（大同生命）'!N266</f>
        <v>0</v>
      </c>
      <c r="O266" s="7">
        <f>'報告シート（大同生命）'!O266</f>
        <v>23</v>
      </c>
      <c r="P266" s="24">
        <f>'報告シート（大同生命）'!P266</f>
        <v>0</v>
      </c>
      <c r="Q266" s="7">
        <f>'報告シート（大同生命）'!Q266</f>
        <v>3</v>
      </c>
      <c r="R266" s="24">
        <f>'報告シート（大同生命）'!R266</f>
        <v>0</v>
      </c>
      <c r="S266" s="10">
        <f>'報告シート（大同生命）'!S266</f>
        <v>0</v>
      </c>
      <c r="T266" s="84">
        <f>'報告シート（大同生命）'!T266</f>
        <v>0</v>
      </c>
      <c r="U266" s="70">
        <f t="shared" si="43"/>
        <v>7</v>
      </c>
      <c r="V266" s="7">
        <f>'報告シート（AIG損保)'!F266</f>
        <v>6</v>
      </c>
      <c r="W266" s="8">
        <f>'報告シート（AIG損保)'!G266</f>
        <v>1</v>
      </c>
      <c r="X266" s="147" t="s">
        <v>532</v>
      </c>
      <c r="Y266" s="18">
        <f t="shared" si="38"/>
        <v>21</v>
      </c>
      <c r="Z266" s="7">
        <f>'報告シート（AIG損保)'!J266</f>
        <v>19</v>
      </c>
      <c r="AA266" s="8">
        <f>'報告シート（AIG損保)'!K266</f>
        <v>2</v>
      </c>
      <c r="AB266" s="152" t="s">
        <v>532</v>
      </c>
      <c r="AC266" s="64">
        <f t="shared" si="44"/>
        <v>4</v>
      </c>
      <c r="AD266" s="7">
        <f>'報告シート（アフラック）'!F266</f>
        <v>3</v>
      </c>
      <c r="AE266" s="7">
        <f>'報告シート（アフラック）'!G266</f>
        <v>1</v>
      </c>
      <c r="AF266" s="156" t="s">
        <v>532</v>
      </c>
      <c r="AG266" s="64">
        <f t="shared" si="39"/>
        <v>65</v>
      </c>
      <c r="AH266" s="24">
        <f t="shared" si="40"/>
        <v>38</v>
      </c>
      <c r="AI266" s="9">
        <f>'報告シート（アフラック）'!K266</f>
        <v>58</v>
      </c>
      <c r="AJ266" s="21">
        <f>'報告シート（アフラック）'!L266</f>
        <v>38</v>
      </c>
      <c r="AK266" s="7">
        <f>'報告シート（アフラック）'!M266</f>
        <v>7</v>
      </c>
      <c r="AL266" s="24">
        <f>'報告シート（アフラック）'!N266</f>
        <v>0</v>
      </c>
      <c r="AM266" s="160" t="s">
        <v>532</v>
      </c>
      <c r="AN266" s="161" t="s">
        <v>532</v>
      </c>
      <c r="AO266" s="6"/>
    </row>
    <row r="267" spans="1:41" x14ac:dyDescent="0.4">
      <c r="A267" s="48" t="s">
        <v>253</v>
      </c>
      <c r="B267" s="49" t="s">
        <v>264</v>
      </c>
      <c r="C267" s="50">
        <f t="shared" si="36"/>
        <v>46</v>
      </c>
      <c r="D267" s="51">
        <f t="shared" si="37"/>
        <v>392</v>
      </c>
      <c r="E267" s="36">
        <f t="shared" si="41"/>
        <v>13</v>
      </c>
      <c r="F267" s="24">
        <f>'報告シート（大同生命）'!F267</f>
        <v>0</v>
      </c>
      <c r="G267" s="7">
        <f>'報告シート（大同生命）'!G267</f>
        <v>11</v>
      </c>
      <c r="H267" s="24">
        <f>'報告シート（大同生命）'!H267</f>
        <v>0</v>
      </c>
      <c r="I267" s="7">
        <f>'報告シート（大同生命）'!I267</f>
        <v>2</v>
      </c>
      <c r="J267" s="24">
        <f>'報告シート（大同生命）'!J267</f>
        <v>0</v>
      </c>
      <c r="K267" s="10">
        <f>'報告シート（大同生命）'!K267</f>
        <v>0</v>
      </c>
      <c r="L267" s="24">
        <f>'報告シート（大同生命）'!L267</f>
        <v>0</v>
      </c>
      <c r="M267" s="78">
        <f t="shared" si="42"/>
        <v>114</v>
      </c>
      <c r="N267" s="24">
        <f>'報告シート（大同生命）'!N267</f>
        <v>1</v>
      </c>
      <c r="O267" s="7">
        <f>'報告シート（大同生命）'!O267</f>
        <v>104</v>
      </c>
      <c r="P267" s="24">
        <f>'報告シート（大同生命）'!P267</f>
        <v>1</v>
      </c>
      <c r="Q267" s="7">
        <f>'報告シート（大同生命）'!Q267</f>
        <v>10</v>
      </c>
      <c r="R267" s="24">
        <f>'報告シート（大同生命）'!R267</f>
        <v>0</v>
      </c>
      <c r="S267" s="10">
        <f>'報告シート（大同生命）'!S267</f>
        <v>0</v>
      </c>
      <c r="T267" s="84">
        <f>'報告シート（大同生命）'!T267</f>
        <v>0</v>
      </c>
      <c r="U267" s="70">
        <f t="shared" si="43"/>
        <v>28</v>
      </c>
      <c r="V267" s="7">
        <f>'報告シート（AIG損保)'!F267</f>
        <v>20</v>
      </c>
      <c r="W267" s="8">
        <f>'報告シート（AIG損保)'!G267</f>
        <v>8</v>
      </c>
      <c r="X267" s="147" t="s">
        <v>532</v>
      </c>
      <c r="Y267" s="18">
        <f t="shared" si="38"/>
        <v>55</v>
      </c>
      <c r="Z267" s="7">
        <f>'報告シート（AIG損保)'!J267</f>
        <v>47</v>
      </c>
      <c r="AA267" s="8">
        <f>'報告シート（AIG損保)'!K267</f>
        <v>8</v>
      </c>
      <c r="AB267" s="152" t="s">
        <v>532</v>
      </c>
      <c r="AC267" s="64">
        <f t="shared" si="44"/>
        <v>5</v>
      </c>
      <c r="AD267" s="7">
        <f>'報告シート（アフラック）'!F267</f>
        <v>3</v>
      </c>
      <c r="AE267" s="7">
        <f>'報告シート（アフラック）'!G267</f>
        <v>2</v>
      </c>
      <c r="AF267" s="156" t="s">
        <v>532</v>
      </c>
      <c r="AG267" s="64">
        <f t="shared" si="39"/>
        <v>223</v>
      </c>
      <c r="AH267" s="24">
        <f t="shared" si="40"/>
        <v>47</v>
      </c>
      <c r="AI267" s="9">
        <f>'報告シート（アフラック）'!K267</f>
        <v>202</v>
      </c>
      <c r="AJ267" s="21">
        <f>'報告シート（アフラック）'!L267</f>
        <v>47</v>
      </c>
      <c r="AK267" s="7">
        <f>'報告シート（アフラック）'!M267</f>
        <v>21</v>
      </c>
      <c r="AL267" s="24">
        <f>'報告シート（アフラック）'!N267</f>
        <v>0</v>
      </c>
      <c r="AM267" s="160" t="s">
        <v>532</v>
      </c>
      <c r="AN267" s="161" t="s">
        <v>532</v>
      </c>
      <c r="AO267" s="6"/>
    </row>
    <row r="268" spans="1:41" x14ac:dyDescent="0.4">
      <c r="A268" s="48" t="s">
        <v>253</v>
      </c>
      <c r="B268" s="49" t="s">
        <v>265</v>
      </c>
      <c r="C268" s="50">
        <f t="shared" si="36"/>
        <v>34</v>
      </c>
      <c r="D268" s="51">
        <f t="shared" si="37"/>
        <v>305</v>
      </c>
      <c r="E268" s="36">
        <f t="shared" si="41"/>
        <v>18</v>
      </c>
      <c r="F268" s="24">
        <f>'報告シート（大同生命）'!F268</f>
        <v>0</v>
      </c>
      <c r="G268" s="7">
        <f>'報告シート（大同生命）'!G268</f>
        <v>14</v>
      </c>
      <c r="H268" s="24">
        <f>'報告シート（大同生命）'!H268</f>
        <v>0</v>
      </c>
      <c r="I268" s="7">
        <f>'報告シート（大同生命）'!I268</f>
        <v>4</v>
      </c>
      <c r="J268" s="24">
        <f>'報告シート（大同生命）'!J268</f>
        <v>0</v>
      </c>
      <c r="K268" s="10">
        <f>'報告シート（大同生命）'!K268</f>
        <v>0</v>
      </c>
      <c r="L268" s="24">
        <f>'報告シート（大同生命）'!L268</f>
        <v>0</v>
      </c>
      <c r="M268" s="78">
        <f t="shared" si="42"/>
        <v>115</v>
      </c>
      <c r="N268" s="24">
        <f>'報告シート（大同生命）'!N268</f>
        <v>3</v>
      </c>
      <c r="O268" s="7">
        <f>'報告シート（大同生命）'!O268</f>
        <v>105</v>
      </c>
      <c r="P268" s="24">
        <f>'報告シート（大同生命）'!P268</f>
        <v>3</v>
      </c>
      <c r="Q268" s="7">
        <f>'報告シート（大同生命）'!Q268</f>
        <v>10</v>
      </c>
      <c r="R268" s="24">
        <f>'報告シート（大同生命）'!R268</f>
        <v>0</v>
      </c>
      <c r="S268" s="10">
        <f>'報告シート（大同生命）'!S268</f>
        <v>0</v>
      </c>
      <c r="T268" s="84">
        <f>'報告シート（大同生命）'!T268</f>
        <v>0</v>
      </c>
      <c r="U268" s="70">
        <f t="shared" si="43"/>
        <v>16</v>
      </c>
      <c r="V268" s="7">
        <f>'報告シート（AIG損保)'!F268</f>
        <v>15</v>
      </c>
      <c r="W268" s="8">
        <f>'報告シート（AIG損保)'!G268</f>
        <v>1</v>
      </c>
      <c r="X268" s="147" t="s">
        <v>532</v>
      </c>
      <c r="Y268" s="18">
        <f t="shared" si="38"/>
        <v>39</v>
      </c>
      <c r="Z268" s="7">
        <f>'報告シート（AIG損保)'!J268</f>
        <v>38</v>
      </c>
      <c r="AA268" s="8">
        <f>'報告シート（AIG損保)'!K268</f>
        <v>1</v>
      </c>
      <c r="AB268" s="152" t="s">
        <v>532</v>
      </c>
      <c r="AC268" s="64">
        <f t="shared" si="44"/>
        <v>0</v>
      </c>
      <c r="AD268" s="7">
        <f>'報告シート（アフラック）'!F268</f>
        <v>0</v>
      </c>
      <c r="AE268" s="7">
        <f>'報告シート（アフラック）'!G268</f>
        <v>0</v>
      </c>
      <c r="AF268" s="156" t="s">
        <v>532</v>
      </c>
      <c r="AG268" s="64">
        <f t="shared" si="39"/>
        <v>151</v>
      </c>
      <c r="AH268" s="24">
        <f t="shared" si="40"/>
        <v>16</v>
      </c>
      <c r="AI268" s="9">
        <f>'報告シート（アフラック）'!K268</f>
        <v>141</v>
      </c>
      <c r="AJ268" s="21">
        <f>'報告シート（アフラック）'!L268</f>
        <v>16</v>
      </c>
      <c r="AK268" s="7">
        <f>'報告シート（アフラック）'!M268</f>
        <v>10</v>
      </c>
      <c r="AL268" s="24">
        <f>'報告シート（アフラック）'!N268</f>
        <v>0</v>
      </c>
      <c r="AM268" s="160" t="s">
        <v>532</v>
      </c>
      <c r="AN268" s="161" t="s">
        <v>532</v>
      </c>
      <c r="AO268" s="6"/>
    </row>
    <row r="269" spans="1:41" x14ac:dyDescent="0.4">
      <c r="A269" s="48" t="s">
        <v>454</v>
      </c>
      <c r="B269" s="49" t="s">
        <v>266</v>
      </c>
      <c r="C269" s="50">
        <f t="shared" si="36"/>
        <v>25</v>
      </c>
      <c r="D269" s="51">
        <f t="shared" si="37"/>
        <v>148</v>
      </c>
      <c r="E269" s="36">
        <f t="shared" si="41"/>
        <v>3</v>
      </c>
      <c r="F269" s="24">
        <f>'報告シート（大同生命）'!F269</f>
        <v>0</v>
      </c>
      <c r="G269" s="7">
        <f>'報告シート（大同生命）'!G269</f>
        <v>2</v>
      </c>
      <c r="H269" s="24">
        <f>'報告シート（大同生命）'!H269</f>
        <v>0</v>
      </c>
      <c r="I269" s="7">
        <f>'報告シート（大同生命）'!I269</f>
        <v>1</v>
      </c>
      <c r="J269" s="24">
        <f>'報告シート（大同生命）'!J269</f>
        <v>0</v>
      </c>
      <c r="K269" s="10">
        <f>'報告シート（大同生命）'!K269</f>
        <v>0</v>
      </c>
      <c r="L269" s="24">
        <f>'報告シート（大同生命）'!L269</f>
        <v>0</v>
      </c>
      <c r="M269" s="78">
        <f t="shared" si="42"/>
        <v>29</v>
      </c>
      <c r="N269" s="24">
        <f>'報告シート（大同生命）'!N269</f>
        <v>0</v>
      </c>
      <c r="O269" s="7">
        <f>'報告シート（大同生命）'!O269</f>
        <v>25</v>
      </c>
      <c r="P269" s="24">
        <f>'報告シート（大同生命）'!P269</f>
        <v>0</v>
      </c>
      <c r="Q269" s="7">
        <f>'報告シート（大同生命）'!Q269</f>
        <v>4</v>
      </c>
      <c r="R269" s="24">
        <f>'報告シート（大同生命）'!R269</f>
        <v>0</v>
      </c>
      <c r="S269" s="10">
        <f>'報告シート（大同生命）'!S269</f>
        <v>0</v>
      </c>
      <c r="T269" s="84">
        <f>'報告シート（大同生命）'!T269</f>
        <v>0</v>
      </c>
      <c r="U269" s="70">
        <f t="shared" si="43"/>
        <v>16</v>
      </c>
      <c r="V269" s="7">
        <f>'報告シート（AIG損保)'!F269</f>
        <v>12</v>
      </c>
      <c r="W269" s="8">
        <f>'報告シート（AIG損保)'!G269</f>
        <v>4</v>
      </c>
      <c r="X269" s="147" t="s">
        <v>532</v>
      </c>
      <c r="Y269" s="18">
        <f t="shared" si="38"/>
        <v>53</v>
      </c>
      <c r="Z269" s="7">
        <f>'報告シート（AIG損保)'!J269</f>
        <v>49</v>
      </c>
      <c r="AA269" s="8">
        <f>'報告シート（AIG損保)'!K269</f>
        <v>4</v>
      </c>
      <c r="AB269" s="152" t="s">
        <v>532</v>
      </c>
      <c r="AC269" s="64">
        <f t="shared" si="44"/>
        <v>6</v>
      </c>
      <c r="AD269" s="7">
        <f>'報告シート（アフラック）'!F269</f>
        <v>5</v>
      </c>
      <c r="AE269" s="7">
        <f>'報告シート（アフラック）'!G269</f>
        <v>1</v>
      </c>
      <c r="AF269" s="156" t="s">
        <v>532</v>
      </c>
      <c r="AG269" s="64">
        <f t="shared" si="39"/>
        <v>66</v>
      </c>
      <c r="AH269" s="24">
        <f t="shared" si="40"/>
        <v>29</v>
      </c>
      <c r="AI269" s="9">
        <f>'報告シート（アフラック）'!K269</f>
        <v>64</v>
      </c>
      <c r="AJ269" s="21">
        <f>'報告シート（アフラック）'!L269</f>
        <v>29</v>
      </c>
      <c r="AK269" s="7">
        <f>'報告シート（アフラック）'!M269</f>
        <v>2</v>
      </c>
      <c r="AL269" s="24">
        <f>'報告シート（アフラック）'!N269</f>
        <v>0</v>
      </c>
      <c r="AM269" s="160" t="s">
        <v>532</v>
      </c>
      <c r="AN269" s="161" t="s">
        <v>532</v>
      </c>
      <c r="AO269" s="6"/>
    </row>
    <row r="270" spans="1:41" x14ac:dyDescent="0.4">
      <c r="A270" s="48" t="s">
        <v>454</v>
      </c>
      <c r="B270" s="49" t="s">
        <v>267</v>
      </c>
      <c r="C270" s="50">
        <f t="shared" si="36"/>
        <v>12</v>
      </c>
      <c r="D270" s="51">
        <f t="shared" si="37"/>
        <v>161</v>
      </c>
      <c r="E270" s="36">
        <f t="shared" si="41"/>
        <v>2</v>
      </c>
      <c r="F270" s="24">
        <f>'報告シート（大同生命）'!F270</f>
        <v>0</v>
      </c>
      <c r="G270" s="7">
        <f>'報告シート（大同生命）'!G270</f>
        <v>1</v>
      </c>
      <c r="H270" s="24">
        <f>'報告シート（大同生命）'!H270</f>
        <v>0</v>
      </c>
      <c r="I270" s="7">
        <f>'報告シート（大同生命）'!I270</f>
        <v>1</v>
      </c>
      <c r="J270" s="24">
        <f>'報告シート（大同生命）'!J270</f>
        <v>0</v>
      </c>
      <c r="K270" s="10">
        <f>'報告シート（大同生命）'!K270</f>
        <v>0</v>
      </c>
      <c r="L270" s="24">
        <f>'報告シート（大同生命）'!L270</f>
        <v>0</v>
      </c>
      <c r="M270" s="78">
        <f t="shared" si="42"/>
        <v>51</v>
      </c>
      <c r="N270" s="24">
        <f>'報告シート（大同生命）'!N270</f>
        <v>0</v>
      </c>
      <c r="O270" s="7">
        <f>'報告シート（大同生命）'!O270</f>
        <v>48</v>
      </c>
      <c r="P270" s="24">
        <f>'報告シート（大同生命）'!P270</f>
        <v>0</v>
      </c>
      <c r="Q270" s="7">
        <f>'報告シート（大同生命）'!Q270</f>
        <v>3</v>
      </c>
      <c r="R270" s="24">
        <f>'報告シート（大同生命）'!R270</f>
        <v>0</v>
      </c>
      <c r="S270" s="10">
        <f>'報告シート（大同生命）'!S270</f>
        <v>0</v>
      </c>
      <c r="T270" s="84">
        <f>'報告シート（大同生命）'!T270</f>
        <v>0</v>
      </c>
      <c r="U270" s="70">
        <f t="shared" si="43"/>
        <v>3</v>
      </c>
      <c r="V270" s="7">
        <f>'報告シート（AIG損保)'!F270</f>
        <v>2</v>
      </c>
      <c r="W270" s="8">
        <f>'報告シート（AIG損保)'!G270</f>
        <v>1</v>
      </c>
      <c r="X270" s="147" t="s">
        <v>532</v>
      </c>
      <c r="Y270" s="18">
        <f t="shared" si="38"/>
        <v>13</v>
      </c>
      <c r="Z270" s="7">
        <f>'報告シート（AIG損保)'!J270</f>
        <v>12</v>
      </c>
      <c r="AA270" s="8">
        <f>'報告シート（AIG損保)'!K270</f>
        <v>1</v>
      </c>
      <c r="AB270" s="152" t="s">
        <v>532</v>
      </c>
      <c r="AC270" s="64">
        <f t="shared" si="44"/>
        <v>7</v>
      </c>
      <c r="AD270" s="7">
        <f>'報告シート（アフラック）'!F270</f>
        <v>1</v>
      </c>
      <c r="AE270" s="7">
        <f>'報告シート（アフラック）'!G270</f>
        <v>6</v>
      </c>
      <c r="AF270" s="156" t="s">
        <v>532</v>
      </c>
      <c r="AG270" s="64">
        <f t="shared" si="39"/>
        <v>97</v>
      </c>
      <c r="AH270" s="24">
        <f t="shared" si="40"/>
        <v>15</v>
      </c>
      <c r="AI270" s="9">
        <f>'報告シート（アフラック）'!K270</f>
        <v>49</v>
      </c>
      <c r="AJ270" s="21">
        <f>'報告シート（アフラック）'!L270</f>
        <v>14</v>
      </c>
      <c r="AK270" s="7">
        <f>'報告シート（アフラック）'!M270</f>
        <v>48</v>
      </c>
      <c r="AL270" s="24">
        <f>'報告シート（アフラック）'!N270</f>
        <v>1</v>
      </c>
      <c r="AM270" s="160" t="s">
        <v>532</v>
      </c>
      <c r="AN270" s="161" t="s">
        <v>532</v>
      </c>
      <c r="AO270" s="6"/>
    </row>
    <row r="271" spans="1:41" x14ac:dyDescent="0.4">
      <c r="A271" s="48" t="s">
        <v>454</v>
      </c>
      <c r="B271" s="49" t="s">
        <v>268</v>
      </c>
      <c r="C271" s="50">
        <f t="shared" si="36"/>
        <v>15</v>
      </c>
      <c r="D271" s="51">
        <f t="shared" si="37"/>
        <v>96</v>
      </c>
      <c r="E271" s="36">
        <f t="shared" si="41"/>
        <v>1</v>
      </c>
      <c r="F271" s="24">
        <f>'報告シート（大同生命）'!F271</f>
        <v>0</v>
      </c>
      <c r="G271" s="7">
        <f>'報告シート（大同生命）'!G271</f>
        <v>1</v>
      </c>
      <c r="H271" s="24">
        <f>'報告シート（大同生命）'!H271</f>
        <v>0</v>
      </c>
      <c r="I271" s="7">
        <f>'報告シート（大同生命）'!I271</f>
        <v>0</v>
      </c>
      <c r="J271" s="24">
        <f>'報告シート（大同生命）'!J271</f>
        <v>0</v>
      </c>
      <c r="K271" s="10">
        <f>'報告シート（大同生命）'!K271</f>
        <v>0</v>
      </c>
      <c r="L271" s="24">
        <f>'報告シート（大同生命）'!L271</f>
        <v>0</v>
      </c>
      <c r="M271" s="78">
        <f t="shared" si="42"/>
        <v>36</v>
      </c>
      <c r="N271" s="24">
        <f>'報告シート（大同生命）'!N271</f>
        <v>1</v>
      </c>
      <c r="O271" s="7">
        <f>'報告シート（大同生命）'!O271</f>
        <v>34</v>
      </c>
      <c r="P271" s="24">
        <f>'報告シート（大同生命）'!P271</f>
        <v>1</v>
      </c>
      <c r="Q271" s="7">
        <f>'報告シート（大同生命）'!Q271</f>
        <v>2</v>
      </c>
      <c r="R271" s="24">
        <f>'報告シート（大同生命）'!R271</f>
        <v>0</v>
      </c>
      <c r="S271" s="10">
        <f>'報告シート（大同生命）'!S271</f>
        <v>0</v>
      </c>
      <c r="T271" s="84">
        <f>'報告シート（大同生命）'!T271</f>
        <v>0</v>
      </c>
      <c r="U271" s="70">
        <f t="shared" si="43"/>
        <v>13</v>
      </c>
      <c r="V271" s="7">
        <f>'報告シート（AIG損保)'!F271</f>
        <v>13</v>
      </c>
      <c r="W271" s="8">
        <f>'報告シート（AIG損保)'!G271</f>
        <v>0</v>
      </c>
      <c r="X271" s="147" t="s">
        <v>532</v>
      </c>
      <c r="Y271" s="18">
        <f t="shared" si="38"/>
        <v>34</v>
      </c>
      <c r="Z271" s="7">
        <f>'報告シート（AIG損保)'!J271</f>
        <v>34</v>
      </c>
      <c r="AA271" s="8">
        <f>'報告シート（AIG損保)'!K271</f>
        <v>0</v>
      </c>
      <c r="AB271" s="152" t="s">
        <v>532</v>
      </c>
      <c r="AC271" s="64">
        <f t="shared" si="44"/>
        <v>1</v>
      </c>
      <c r="AD271" s="7">
        <f>'報告シート（アフラック）'!F271</f>
        <v>1</v>
      </c>
      <c r="AE271" s="7">
        <f>'報告シート（アフラック）'!G271</f>
        <v>0</v>
      </c>
      <c r="AF271" s="156" t="s">
        <v>532</v>
      </c>
      <c r="AG271" s="64">
        <f t="shared" si="39"/>
        <v>26</v>
      </c>
      <c r="AH271" s="24">
        <f t="shared" si="40"/>
        <v>3</v>
      </c>
      <c r="AI271" s="9">
        <f>'報告シート（アフラック）'!K271</f>
        <v>21</v>
      </c>
      <c r="AJ271" s="21">
        <f>'報告シート（アフラック）'!L271</f>
        <v>3</v>
      </c>
      <c r="AK271" s="7">
        <f>'報告シート（アフラック）'!M271</f>
        <v>5</v>
      </c>
      <c r="AL271" s="24">
        <f>'報告シート（アフラック）'!N271</f>
        <v>0</v>
      </c>
      <c r="AM271" s="160" t="s">
        <v>532</v>
      </c>
      <c r="AN271" s="161" t="s">
        <v>532</v>
      </c>
      <c r="AO271" s="6"/>
    </row>
    <row r="272" spans="1:41" x14ac:dyDescent="0.4">
      <c r="A272" s="48" t="s">
        <v>454</v>
      </c>
      <c r="B272" s="49" t="s">
        <v>269</v>
      </c>
      <c r="C272" s="50">
        <f t="shared" si="36"/>
        <v>24</v>
      </c>
      <c r="D272" s="51">
        <f t="shared" si="37"/>
        <v>219</v>
      </c>
      <c r="E272" s="36">
        <f t="shared" si="41"/>
        <v>3</v>
      </c>
      <c r="F272" s="24">
        <f>'報告シート（大同生命）'!F272</f>
        <v>0</v>
      </c>
      <c r="G272" s="7">
        <f>'報告シート（大同生命）'!G272</f>
        <v>3</v>
      </c>
      <c r="H272" s="24">
        <f>'報告シート（大同生命）'!H272</f>
        <v>0</v>
      </c>
      <c r="I272" s="7">
        <f>'報告シート（大同生命）'!I272</f>
        <v>0</v>
      </c>
      <c r="J272" s="24">
        <f>'報告シート（大同生命）'!J272</f>
        <v>0</v>
      </c>
      <c r="K272" s="10">
        <f>'報告シート（大同生命）'!K272</f>
        <v>0</v>
      </c>
      <c r="L272" s="24">
        <f>'報告シート（大同生命）'!L272</f>
        <v>0</v>
      </c>
      <c r="M272" s="78">
        <f t="shared" si="42"/>
        <v>68</v>
      </c>
      <c r="N272" s="24">
        <f>'報告シート（大同生命）'!N272</f>
        <v>1</v>
      </c>
      <c r="O272" s="7">
        <f>'報告シート（大同生命）'!O272</f>
        <v>64</v>
      </c>
      <c r="P272" s="24">
        <f>'報告シート（大同生命）'!P272</f>
        <v>1</v>
      </c>
      <c r="Q272" s="7">
        <f>'報告シート（大同生命）'!Q272</f>
        <v>4</v>
      </c>
      <c r="R272" s="24">
        <f>'報告シート（大同生命）'!R272</f>
        <v>0</v>
      </c>
      <c r="S272" s="10">
        <f>'報告シート（大同生命）'!S272</f>
        <v>0</v>
      </c>
      <c r="T272" s="84">
        <f>'報告シート（大同生命）'!T272</f>
        <v>0</v>
      </c>
      <c r="U272" s="70">
        <f t="shared" si="43"/>
        <v>14</v>
      </c>
      <c r="V272" s="7">
        <f>'報告シート（AIG損保)'!F272</f>
        <v>11</v>
      </c>
      <c r="W272" s="8">
        <f>'報告シート（AIG損保)'!G272</f>
        <v>3</v>
      </c>
      <c r="X272" s="147" t="s">
        <v>532</v>
      </c>
      <c r="Y272" s="18">
        <f t="shared" si="38"/>
        <v>53</v>
      </c>
      <c r="Z272" s="7">
        <f>'報告シート（AIG損保)'!J272</f>
        <v>51</v>
      </c>
      <c r="AA272" s="8">
        <f>'報告シート（AIG損保)'!K272</f>
        <v>2</v>
      </c>
      <c r="AB272" s="152" t="s">
        <v>532</v>
      </c>
      <c r="AC272" s="64">
        <f t="shared" si="44"/>
        <v>7</v>
      </c>
      <c r="AD272" s="7">
        <f>'報告シート（アフラック）'!F272</f>
        <v>4</v>
      </c>
      <c r="AE272" s="7">
        <f>'報告シート（アフラック）'!G272</f>
        <v>3</v>
      </c>
      <c r="AF272" s="156" t="s">
        <v>532</v>
      </c>
      <c r="AG272" s="64">
        <f t="shared" si="39"/>
        <v>98</v>
      </c>
      <c r="AH272" s="24">
        <f t="shared" si="40"/>
        <v>26</v>
      </c>
      <c r="AI272" s="9">
        <f>'報告シート（アフラック）'!K272</f>
        <v>78</v>
      </c>
      <c r="AJ272" s="21">
        <f>'報告シート（アフラック）'!L272</f>
        <v>26</v>
      </c>
      <c r="AK272" s="7">
        <f>'報告シート（アフラック）'!M272</f>
        <v>20</v>
      </c>
      <c r="AL272" s="24">
        <f>'報告シート（アフラック）'!N272</f>
        <v>0</v>
      </c>
      <c r="AM272" s="160" t="s">
        <v>532</v>
      </c>
      <c r="AN272" s="161" t="s">
        <v>532</v>
      </c>
      <c r="AO272" s="6"/>
    </row>
    <row r="273" spans="1:41" x14ac:dyDescent="0.4">
      <c r="A273" s="48" t="s">
        <v>454</v>
      </c>
      <c r="B273" s="49" t="s">
        <v>270</v>
      </c>
      <c r="C273" s="50">
        <f t="shared" si="36"/>
        <v>24</v>
      </c>
      <c r="D273" s="51">
        <f t="shared" si="37"/>
        <v>113</v>
      </c>
      <c r="E273" s="36">
        <f t="shared" si="41"/>
        <v>7</v>
      </c>
      <c r="F273" s="24">
        <f>'報告シート（大同生命）'!F273</f>
        <v>0</v>
      </c>
      <c r="G273" s="7">
        <f>'報告シート（大同生命）'!G273</f>
        <v>5</v>
      </c>
      <c r="H273" s="24">
        <f>'報告シート（大同生命）'!H273</f>
        <v>0</v>
      </c>
      <c r="I273" s="7">
        <f>'報告シート（大同生命）'!I273</f>
        <v>2</v>
      </c>
      <c r="J273" s="24">
        <f>'報告シート（大同生命）'!J273</f>
        <v>0</v>
      </c>
      <c r="K273" s="10">
        <f>'報告シート（大同生命）'!K273</f>
        <v>0</v>
      </c>
      <c r="L273" s="24">
        <f>'報告シート（大同生命）'!L273</f>
        <v>0</v>
      </c>
      <c r="M273" s="78">
        <f t="shared" si="42"/>
        <v>21</v>
      </c>
      <c r="N273" s="24">
        <f>'報告シート（大同生命）'!N273</f>
        <v>0</v>
      </c>
      <c r="O273" s="7">
        <f>'報告シート（大同生命）'!O273</f>
        <v>16</v>
      </c>
      <c r="P273" s="24">
        <f>'報告シート（大同生命）'!P273</f>
        <v>0</v>
      </c>
      <c r="Q273" s="7">
        <f>'報告シート（大同生命）'!Q273</f>
        <v>5</v>
      </c>
      <c r="R273" s="24">
        <f>'報告シート（大同生命）'!R273</f>
        <v>0</v>
      </c>
      <c r="S273" s="10">
        <f>'報告シート（大同生命）'!S273</f>
        <v>0</v>
      </c>
      <c r="T273" s="84">
        <f>'報告シート（大同生命）'!T273</f>
        <v>0</v>
      </c>
      <c r="U273" s="70">
        <f t="shared" si="43"/>
        <v>13</v>
      </c>
      <c r="V273" s="7">
        <f>'報告シート（AIG損保)'!F273</f>
        <v>11</v>
      </c>
      <c r="W273" s="8">
        <f>'報告シート（AIG損保)'!G273</f>
        <v>2</v>
      </c>
      <c r="X273" s="147" t="s">
        <v>532</v>
      </c>
      <c r="Y273" s="18">
        <f t="shared" si="38"/>
        <v>26</v>
      </c>
      <c r="Z273" s="7">
        <f>'報告シート（AIG損保)'!J273</f>
        <v>24</v>
      </c>
      <c r="AA273" s="8">
        <f>'報告シート（AIG損保)'!K273</f>
        <v>2</v>
      </c>
      <c r="AB273" s="152" t="s">
        <v>532</v>
      </c>
      <c r="AC273" s="64">
        <f t="shared" si="44"/>
        <v>4</v>
      </c>
      <c r="AD273" s="7">
        <f>'報告シート（アフラック）'!F273</f>
        <v>4</v>
      </c>
      <c r="AE273" s="7">
        <f>'報告シート（アフラック）'!G273</f>
        <v>0</v>
      </c>
      <c r="AF273" s="156" t="s">
        <v>532</v>
      </c>
      <c r="AG273" s="64">
        <f t="shared" si="39"/>
        <v>66</v>
      </c>
      <c r="AH273" s="24">
        <f t="shared" si="40"/>
        <v>30</v>
      </c>
      <c r="AI273" s="9">
        <f>'報告シート（アフラック）'!K273</f>
        <v>63</v>
      </c>
      <c r="AJ273" s="21">
        <f>'報告シート（アフラック）'!L273</f>
        <v>30</v>
      </c>
      <c r="AK273" s="7">
        <f>'報告シート（アフラック）'!M273</f>
        <v>3</v>
      </c>
      <c r="AL273" s="24">
        <f>'報告シート（アフラック）'!N273</f>
        <v>0</v>
      </c>
      <c r="AM273" s="160" t="s">
        <v>532</v>
      </c>
      <c r="AN273" s="161" t="s">
        <v>532</v>
      </c>
      <c r="AO273" s="6"/>
    </row>
    <row r="274" spans="1:41" x14ac:dyDescent="0.4">
      <c r="A274" s="48" t="s">
        <v>454</v>
      </c>
      <c r="B274" s="49" t="s">
        <v>271</v>
      </c>
      <c r="C274" s="50">
        <f t="shared" si="36"/>
        <v>33</v>
      </c>
      <c r="D274" s="51">
        <f t="shared" si="37"/>
        <v>149</v>
      </c>
      <c r="E274" s="36">
        <f t="shared" si="41"/>
        <v>6</v>
      </c>
      <c r="F274" s="24">
        <f>'報告シート（大同生命）'!F274</f>
        <v>0</v>
      </c>
      <c r="G274" s="7">
        <f>'報告シート（大同生命）'!G274</f>
        <v>5</v>
      </c>
      <c r="H274" s="24">
        <f>'報告シート（大同生命）'!H274</f>
        <v>0</v>
      </c>
      <c r="I274" s="7">
        <f>'報告シート（大同生命）'!I274</f>
        <v>1</v>
      </c>
      <c r="J274" s="24">
        <f>'報告シート（大同生命）'!J274</f>
        <v>0</v>
      </c>
      <c r="K274" s="10">
        <f>'報告シート（大同生命）'!K274</f>
        <v>0</v>
      </c>
      <c r="L274" s="24">
        <f>'報告シート（大同生命）'!L274</f>
        <v>0</v>
      </c>
      <c r="M274" s="78">
        <f t="shared" si="42"/>
        <v>54</v>
      </c>
      <c r="N274" s="24">
        <f>'報告シート（大同生命）'!N274</f>
        <v>0</v>
      </c>
      <c r="O274" s="7">
        <f>'報告シート（大同生命）'!O274</f>
        <v>53</v>
      </c>
      <c r="P274" s="24">
        <f>'報告シート（大同生命）'!P274</f>
        <v>0</v>
      </c>
      <c r="Q274" s="7">
        <f>'報告シート（大同生命）'!Q274</f>
        <v>1</v>
      </c>
      <c r="R274" s="24">
        <f>'報告シート（大同生命）'!R274</f>
        <v>0</v>
      </c>
      <c r="S274" s="10">
        <f>'報告シート（大同生命）'!S274</f>
        <v>0</v>
      </c>
      <c r="T274" s="84">
        <f>'報告シート（大同生命）'!T274</f>
        <v>0</v>
      </c>
      <c r="U274" s="70">
        <f t="shared" si="43"/>
        <v>17</v>
      </c>
      <c r="V274" s="7">
        <f>'報告シート（AIG損保)'!F274</f>
        <v>14</v>
      </c>
      <c r="W274" s="8">
        <f>'報告シート（AIG損保)'!G274</f>
        <v>3</v>
      </c>
      <c r="X274" s="147" t="s">
        <v>532</v>
      </c>
      <c r="Y274" s="18">
        <f t="shared" si="38"/>
        <v>31</v>
      </c>
      <c r="Z274" s="7">
        <f>'報告シート（AIG損保)'!J274</f>
        <v>27</v>
      </c>
      <c r="AA274" s="8">
        <f>'報告シート（AIG損保)'!K274</f>
        <v>4</v>
      </c>
      <c r="AB274" s="152" t="s">
        <v>532</v>
      </c>
      <c r="AC274" s="64">
        <f t="shared" si="44"/>
        <v>10</v>
      </c>
      <c r="AD274" s="7">
        <f>'報告シート（アフラック）'!F274</f>
        <v>8</v>
      </c>
      <c r="AE274" s="7">
        <f>'報告シート（アフラック）'!G274</f>
        <v>2</v>
      </c>
      <c r="AF274" s="156" t="s">
        <v>532</v>
      </c>
      <c r="AG274" s="64">
        <f t="shared" si="39"/>
        <v>64</v>
      </c>
      <c r="AH274" s="24">
        <f t="shared" si="40"/>
        <v>29</v>
      </c>
      <c r="AI274" s="9">
        <f>'報告シート（アフラック）'!K274</f>
        <v>50</v>
      </c>
      <c r="AJ274" s="21">
        <f>'報告シート（アフラック）'!L274</f>
        <v>29</v>
      </c>
      <c r="AK274" s="7">
        <f>'報告シート（アフラック）'!M274</f>
        <v>14</v>
      </c>
      <c r="AL274" s="24">
        <f>'報告シート（アフラック）'!N274</f>
        <v>0</v>
      </c>
      <c r="AM274" s="160" t="s">
        <v>532</v>
      </c>
      <c r="AN274" s="161" t="s">
        <v>532</v>
      </c>
      <c r="AO274" s="6"/>
    </row>
    <row r="275" spans="1:41" x14ac:dyDescent="0.4">
      <c r="A275" s="48" t="s">
        <v>454</v>
      </c>
      <c r="B275" s="49" t="s">
        <v>272</v>
      </c>
      <c r="C275" s="50">
        <f t="shared" si="36"/>
        <v>9</v>
      </c>
      <c r="D275" s="51">
        <f t="shared" si="37"/>
        <v>59</v>
      </c>
      <c r="E275" s="36">
        <f t="shared" si="41"/>
        <v>3</v>
      </c>
      <c r="F275" s="24">
        <f>'報告シート（大同生命）'!F275</f>
        <v>0</v>
      </c>
      <c r="G275" s="7">
        <f>'報告シート（大同生命）'!G275</f>
        <v>3</v>
      </c>
      <c r="H275" s="24">
        <f>'報告シート（大同生命）'!H275</f>
        <v>0</v>
      </c>
      <c r="I275" s="7">
        <f>'報告シート（大同生命）'!I275</f>
        <v>0</v>
      </c>
      <c r="J275" s="24">
        <f>'報告シート（大同生命）'!J275</f>
        <v>0</v>
      </c>
      <c r="K275" s="10">
        <f>'報告シート（大同生命）'!K275</f>
        <v>0</v>
      </c>
      <c r="L275" s="24">
        <f>'報告シート（大同生命）'!L275</f>
        <v>0</v>
      </c>
      <c r="M275" s="78">
        <f t="shared" si="42"/>
        <v>14</v>
      </c>
      <c r="N275" s="24">
        <f>'報告シート（大同生命）'!N275</f>
        <v>1</v>
      </c>
      <c r="O275" s="7">
        <f>'報告シート（大同生命）'!O275</f>
        <v>12</v>
      </c>
      <c r="P275" s="24">
        <f>'報告シート（大同生命）'!P275</f>
        <v>1</v>
      </c>
      <c r="Q275" s="7">
        <f>'報告シート（大同生命）'!Q275</f>
        <v>2</v>
      </c>
      <c r="R275" s="24">
        <f>'報告シート（大同生命）'!R275</f>
        <v>0</v>
      </c>
      <c r="S275" s="10">
        <f>'報告シート（大同生命）'!S275</f>
        <v>0</v>
      </c>
      <c r="T275" s="84">
        <f>'報告シート（大同生命）'!T275</f>
        <v>0</v>
      </c>
      <c r="U275" s="70">
        <f t="shared" si="43"/>
        <v>3</v>
      </c>
      <c r="V275" s="7">
        <f>'報告シート（AIG損保)'!F275</f>
        <v>3</v>
      </c>
      <c r="W275" s="8">
        <f>'報告シート（AIG損保)'!G275</f>
        <v>0</v>
      </c>
      <c r="X275" s="147" t="s">
        <v>532</v>
      </c>
      <c r="Y275" s="18">
        <f t="shared" si="38"/>
        <v>7</v>
      </c>
      <c r="Z275" s="7">
        <f>'報告シート（AIG損保)'!J275</f>
        <v>7</v>
      </c>
      <c r="AA275" s="8">
        <f>'報告シート（AIG損保)'!K275</f>
        <v>0</v>
      </c>
      <c r="AB275" s="152" t="s">
        <v>532</v>
      </c>
      <c r="AC275" s="64">
        <f t="shared" si="44"/>
        <v>3</v>
      </c>
      <c r="AD275" s="7">
        <f>'報告シート（アフラック）'!F275</f>
        <v>3</v>
      </c>
      <c r="AE275" s="7">
        <f>'報告シート（アフラック）'!G275</f>
        <v>0</v>
      </c>
      <c r="AF275" s="156" t="s">
        <v>532</v>
      </c>
      <c r="AG275" s="64">
        <f t="shared" si="39"/>
        <v>38</v>
      </c>
      <c r="AH275" s="24">
        <f t="shared" si="40"/>
        <v>35</v>
      </c>
      <c r="AI275" s="9">
        <f>'報告シート（アフラック）'!K275</f>
        <v>38</v>
      </c>
      <c r="AJ275" s="21">
        <f>'報告シート（アフラック）'!L275</f>
        <v>35</v>
      </c>
      <c r="AK275" s="7">
        <f>'報告シート（アフラック）'!M275</f>
        <v>0</v>
      </c>
      <c r="AL275" s="24">
        <f>'報告シート（アフラック）'!N275</f>
        <v>0</v>
      </c>
      <c r="AM275" s="160" t="s">
        <v>532</v>
      </c>
      <c r="AN275" s="161" t="s">
        <v>532</v>
      </c>
      <c r="AO275" s="6"/>
    </row>
    <row r="276" spans="1:41" x14ac:dyDescent="0.4">
      <c r="A276" s="48" t="s">
        <v>454</v>
      </c>
      <c r="B276" s="49" t="s">
        <v>273</v>
      </c>
      <c r="C276" s="50">
        <f t="shared" si="36"/>
        <v>1</v>
      </c>
      <c r="D276" s="51">
        <f t="shared" si="37"/>
        <v>16</v>
      </c>
      <c r="E276" s="36">
        <f t="shared" si="41"/>
        <v>0</v>
      </c>
      <c r="F276" s="24">
        <f>'報告シート（大同生命）'!F276</f>
        <v>0</v>
      </c>
      <c r="G276" s="7">
        <f>'報告シート（大同生命）'!G276</f>
        <v>0</v>
      </c>
      <c r="H276" s="24">
        <f>'報告シート（大同生命）'!H276</f>
        <v>0</v>
      </c>
      <c r="I276" s="7">
        <f>'報告シート（大同生命）'!I276</f>
        <v>0</v>
      </c>
      <c r="J276" s="24">
        <f>'報告シート（大同生命）'!J276</f>
        <v>0</v>
      </c>
      <c r="K276" s="10">
        <f>'報告シート（大同生命）'!K276</f>
        <v>0</v>
      </c>
      <c r="L276" s="24">
        <f>'報告シート（大同生命）'!L276</f>
        <v>0</v>
      </c>
      <c r="M276" s="78">
        <f t="shared" si="42"/>
        <v>7</v>
      </c>
      <c r="N276" s="24">
        <f>'報告シート（大同生命）'!N276</f>
        <v>0</v>
      </c>
      <c r="O276" s="7">
        <f>'報告シート（大同生命）'!O276</f>
        <v>7</v>
      </c>
      <c r="P276" s="24">
        <f>'報告シート（大同生命）'!P276</f>
        <v>0</v>
      </c>
      <c r="Q276" s="7">
        <f>'報告シート（大同生命）'!Q276</f>
        <v>0</v>
      </c>
      <c r="R276" s="24">
        <f>'報告シート（大同生命）'!R276</f>
        <v>0</v>
      </c>
      <c r="S276" s="10">
        <f>'報告シート（大同生命）'!S276</f>
        <v>0</v>
      </c>
      <c r="T276" s="84">
        <f>'報告シート（大同生命）'!T276</f>
        <v>0</v>
      </c>
      <c r="U276" s="70">
        <f t="shared" si="43"/>
        <v>1</v>
      </c>
      <c r="V276" s="7">
        <f>'報告シート（AIG損保)'!F276</f>
        <v>1</v>
      </c>
      <c r="W276" s="8">
        <f>'報告シート（AIG損保)'!G276</f>
        <v>0</v>
      </c>
      <c r="X276" s="147" t="s">
        <v>532</v>
      </c>
      <c r="Y276" s="18">
        <f t="shared" si="38"/>
        <v>4</v>
      </c>
      <c r="Z276" s="7">
        <f>'報告シート（AIG損保)'!J276</f>
        <v>4</v>
      </c>
      <c r="AA276" s="8">
        <f>'報告シート（AIG損保)'!K276</f>
        <v>0</v>
      </c>
      <c r="AB276" s="152" t="s">
        <v>532</v>
      </c>
      <c r="AC276" s="64">
        <f t="shared" si="44"/>
        <v>0</v>
      </c>
      <c r="AD276" s="7">
        <f>'報告シート（アフラック）'!F276</f>
        <v>0</v>
      </c>
      <c r="AE276" s="7">
        <f>'報告シート（アフラック）'!G276</f>
        <v>0</v>
      </c>
      <c r="AF276" s="156" t="s">
        <v>532</v>
      </c>
      <c r="AG276" s="64">
        <f t="shared" si="39"/>
        <v>5</v>
      </c>
      <c r="AH276" s="24">
        <f t="shared" si="40"/>
        <v>0</v>
      </c>
      <c r="AI276" s="9">
        <f>'報告シート（アフラック）'!K276</f>
        <v>5</v>
      </c>
      <c r="AJ276" s="21">
        <f>'報告シート（アフラック）'!L276</f>
        <v>0</v>
      </c>
      <c r="AK276" s="7">
        <f>'報告シート（アフラック）'!M276</f>
        <v>0</v>
      </c>
      <c r="AL276" s="24">
        <f>'報告シート（アフラック）'!N276</f>
        <v>0</v>
      </c>
      <c r="AM276" s="160" t="s">
        <v>532</v>
      </c>
      <c r="AN276" s="161" t="s">
        <v>532</v>
      </c>
      <c r="AO276" s="6"/>
    </row>
    <row r="277" spans="1:41" x14ac:dyDescent="0.4">
      <c r="A277" s="48" t="s">
        <v>455</v>
      </c>
      <c r="B277" s="49" t="s">
        <v>274</v>
      </c>
      <c r="C277" s="50">
        <f t="shared" si="36"/>
        <v>47</v>
      </c>
      <c r="D277" s="51">
        <f t="shared" si="37"/>
        <v>245</v>
      </c>
      <c r="E277" s="36">
        <f t="shared" si="41"/>
        <v>10</v>
      </c>
      <c r="F277" s="24">
        <f>'報告シート（大同生命）'!F277</f>
        <v>0</v>
      </c>
      <c r="G277" s="7">
        <f>'報告シート（大同生命）'!G277</f>
        <v>7</v>
      </c>
      <c r="H277" s="24">
        <f>'報告シート（大同生命）'!H277</f>
        <v>0</v>
      </c>
      <c r="I277" s="7">
        <f>'報告シート（大同生命）'!I277</f>
        <v>3</v>
      </c>
      <c r="J277" s="24">
        <f>'報告シート（大同生命）'!J277</f>
        <v>0</v>
      </c>
      <c r="K277" s="10">
        <f>'報告シート（大同生命）'!K277</f>
        <v>0</v>
      </c>
      <c r="L277" s="24">
        <f>'報告シート（大同生命）'!L277</f>
        <v>0</v>
      </c>
      <c r="M277" s="78">
        <f t="shared" si="42"/>
        <v>94</v>
      </c>
      <c r="N277" s="24">
        <f>'報告シート（大同生命）'!N277</f>
        <v>1</v>
      </c>
      <c r="O277" s="7">
        <f>'報告シート（大同生命）'!O277</f>
        <v>88</v>
      </c>
      <c r="P277" s="24">
        <f>'報告シート（大同生命）'!P277</f>
        <v>1</v>
      </c>
      <c r="Q277" s="7">
        <f>'報告シート（大同生命）'!Q277</f>
        <v>6</v>
      </c>
      <c r="R277" s="24">
        <f>'報告シート（大同生命）'!R277</f>
        <v>0</v>
      </c>
      <c r="S277" s="10">
        <f>'報告シート（大同生命）'!S277</f>
        <v>0</v>
      </c>
      <c r="T277" s="84">
        <f>'報告シート（大同生命）'!T277</f>
        <v>0</v>
      </c>
      <c r="U277" s="70">
        <f t="shared" si="43"/>
        <v>28</v>
      </c>
      <c r="V277" s="7">
        <f>'報告シート（AIG損保)'!F277</f>
        <v>16</v>
      </c>
      <c r="W277" s="8">
        <f>'報告シート（AIG損保)'!G277</f>
        <v>12</v>
      </c>
      <c r="X277" s="147" t="s">
        <v>532</v>
      </c>
      <c r="Y277" s="18">
        <f t="shared" si="38"/>
        <v>76</v>
      </c>
      <c r="Z277" s="7">
        <f>'報告シート（AIG損保)'!J277</f>
        <v>62</v>
      </c>
      <c r="AA277" s="8">
        <f>'報告シート（AIG損保)'!K277</f>
        <v>14</v>
      </c>
      <c r="AB277" s="152" t="s">
        <v>532</v>
      </c>
      <c r="AC277" s="64">
        <f t="shared" si="44"/>
        <v>9</v>
      </c>
      <c r="AD277" s="7">
        <f>'報告シート（アフラック）'!F277</f>
        <v>3</v>
      </c>
      <c r="AE277" s="7">
        <f>'報告シート（アフラック）'!G277</f>
        <v>6</v>
      </c>
      <c r="AF277" s="156" t="s">
        <v>532</v>
      </c>
      <c r="AG277" s="64">
        <f t="shared" si="39"/>
        <v>75</v>
      </c>
      <c r="AH277" s="24">
        <f t="shared" si="40"/>
        <v>20</v>
      </c>
      <c r="AI277" s="9">
        <f>'報告シート（アフラック）'!K277</f>
        <v>52</v>
      </c>
      <c r="AJ277" s="21">
        <f>'報告シート（アフラック）'!L277</f>
        <v>20</v>
      </c>
      <c r="AK277" s="7">
        <f>'報告シート（アフラック）'!M277</f>
        <v>23</v>
      </c>
      <c r="AL277" s="24">
        <f>'報告シート（アフラック）'!N277</f>
        <v>0</v>
      </c>
      <c r="AM277" s="160" t="s">
        <v>532</v>
      </c>
      <c r="AN277" s="161" t="s">
        <v>532</v>
      </c>
      <c r="AO277" s="6"/>
    </row>
    <row r="278" spans="1:41" x14ac:dyDescent="0.4">
      <c r="A278" s="48" t="s">
        <v>455</v>
      </c>
      <c r="B278" s="49" t="s">
        <v>275</v>
      </c>
      <c r="C278" s="50">
        <f t="shared" si="36"/>
        <v>35</v>
      </c>
      <c r="D278" s="51">
        <f t="shared" si="37"/>
        <v>163</v>
      </c>
      <c r="E278" s="36">
        <f t="shared" si="41"/>
        <v>12</v>
      </c>
      <c r="F278" s="24">
        <f>'報告シート（大同生命）'!F278</f>
        <v>0</v>
      </c>
      <c r="G278" s="7">
        <f>'報告シート（大同生命）'!G278</f>
        <v>10</v>
      </c>
      <c r="H278" s="24">
        <f>'報告シート（大同生命）'!H278</f>
        <v>0</v>
      </c>
      <c r="I278" s="7">
        <f>'報告シート（大同生命）'!I278</f>
        <v>2</v>
      </c>
      <c r="J278" s="24">
        <f>'報告シート（大同生命）'!J278</f>
        <v>0</v>
      </c>
      <c r="K278" s="10">
        <f>'報告シート（大同生命）'!K278</f>
        <v>0</v>
      </c>
      <c r="L278" s="24">
        <f>'報告シート（大同生命）'!L278</f>
        <v>0</v>
      </c>
      <c r="M278" s="78">
        <f t="shared" si="42"/>
        <v>58</v>
      </c>
      <c r="N278" s="24">
        <f>'報告シート（大同生命）'!N278</f>
        <v>0</v>
      </c>
      <c r="O278" s="7">
        <f>'報告シート（大同生命）'!O278</f>
        <v>54</v>
      </c>
      <c r="P278" s="24">
        <f>'報告シート（大同生命）'!P278</f>
        <v>0</v>
      </c>
      <c r="Q278" s="7">
        <f>'報告シート（大同生命）'!Q278</f>
        <v>4</v>
      </c>
      <c r="R278" s="24">
        <f>'報告シート（大同生命）'!R278</f>
        <v>0</v>
      </c>
      <c r="S278" s="10">
        <f>'報告シート（大同生命）'!S278</f>
        <v>0</v>
      </c>
      <c r="T278" s="84">
        <f>'報告シート（大同生命）'!T278</f>
        <v>0</v>
      </c>
      <c r="U278" s="70">
        <f t="shared" si="43"/>
        <v>20</v>
      </c>
      <c r="V278" s="7">
        <f>'報告シート（AIG損保)'!F278</f>
        <v>14</v>
      </c>
      <c r="W278" s="8">
        <f>'報告シート（AIG損保)'!G278</f>
        <v>6</v>
      </c>
      <c r="X278" s="147" t="s">
        <v>532</v>
      </c>
      <c r="Y278" s="18">
        <f t="shared" si="38"/>
        <v>62</v>
      </c>
      <c r="Z278" s="7">
        <f>'報告シート（AIG損保)'!J278</f>
        <v>55</v>
      </c>
      <c r="AA278" s="8">
        <f>'報告シート（AIG損保)'!K278</f>
        <v>7</v>
      </c>
      <c r="AB278" s="152" t="s">
        <v>532</v>
      </c>
      <c r="AC278" s="64">
        <f t="shared" si="44"/>
        <v>3</v>
      </c>
      <c r="AD278" s="7">
        <f>'報告シート（アフラック）'!F278</f>
        <v>1</v>
      </c>
      <c r="AE278" s="7">
        <f>'報告シート（アフラック）'!G278</f>
        <v>2</v>
      </c>
      <c r="AF278" s="156" t="s">
        <v>532</v>
      </c>
      <c r="AG278" s="64">
        <f t="shared" si="39"/>
        <v>43</v>
      </c>
      <c r="AH278" s="24">
        <f t="shared" si="40"/>
        <v>1</v>
      </c>
      <c r="AI278" s="9">
        <f>'報告シート（アフラック）'!K278</f>
        <v>26</v>
      </c>
      <c r="AJ278" s="21">
        <f>'報告シート（アフラック）'!L278</f>
        <v>1</v>
      </c>
      <c r="AK278" s="7">
        <f>'報告シート（アフラック）'!M278</f>
        <v>17</v>
      </c>
      <c r="AL278" s="24">
        <f>'報告シート（アフラック）'!N278</f>
        <v>0</v>
      </c>
      <c r="AM278" s="160" t="s">
        <v>532</v>
      </c>
      <c r="AN278" s="161" t="s">
        <v>532</v>
      </c>
      <c r="AO278" s="6"/>
    </row>
    <row r="279" spans="1:41" x14ac:dyDescent="0.4">
      <c r="A279" s="48" t="s">
        <v>455</v>
      </c>
      <c r="B279" s="49" t="s">
        <v>276</v>
      </c>
      <c r="C279" s="50">
        <f t="shared" si="36"/>
        <v>33</v>
      </c>
      <c r="D279" s="51">
        <f t="shared" si="37"/>
        <v>190</v>
      </c>
      <c r="E279" s="36">
        <f t="shared" si="41"/>
        <v>13</v>
      </c>
      <c r="F279" s="24">
        <f>'報告シート（大同生命）'!F279</f>
        <v>0</v>
      </c>
      <c r="G279" s="7">
        <f>'報告シート（大同生命）'!G279</f>
        <v>13</v>
      </c>
      <c r="H279" s="24">
        <f>'報告シート（大同生命）'!H279</f>
        <v>0</v>
      </c>
      <c r="I279" s="7">
        <f>'報告シート（大同生命）'!I279</f>
        <v>0</v>
      </c>
      <c r="J279" s="24">
        <f>'報告シート（大同生命）'!J279</f>
        <v>0</v>
      </c>
      <c r="K279" s="10">
        <f>'報告シート（大同生命）'!K279</f>
        <v>0</v>
      </c>
      <c r="L279" s="24">
        <f>'報告シート（大同生命）'!L279</f>
        <v>0</v>
      </c>
      <c r="M279" s="78">
        <f t="shared" si="42"/>
        <v>57</v>
      </c>
      <c r="N279" s="24">
        <f>'報告シート（大同生命）'!N279</f>
        <v>0</v>
      </c>
      <c r="O279" s="7">
        <f>'報告シート（大同生命）'!O279</f>
        <v>56</v>
      </c>
      <c r="P279" s="24">
        <f>'報告シート（大同生命）'!P279</f>
        <v>0</v>
      </c>
      <c r="Q279" s="7">
        <f>'報告シート（大同生命）'!Q279</f>
        <v>1</v>
      </c>
      <c r="R279" s="24">
        <f>'報告シート（大同生命）'!R279</f>
        <v>0</v>
      </c>
      <c r="S279" s="10">
        <f>'報告シート（大同生命）'!S279</f>
        <v>0</v>
      </c>
      <c r="T279" s="84">
        <f>'報告シート（大同生命）'!T279</f>
        <v>0</v>
      </c>
      <c r="U279" s="70">
        <f t="shared" si="43"/>
        <v>16</v>
      </c>
      <c r="V279" s="7">
        <f>'報告シート（AIG損保)'!F279</f>
        <v>10</v>
      </c>
      <c r="W279" s="8">
        <f>'報告シート（AIG損保)'!G279</f>
        <v>6</v>
      </c>
      <c r="X279" s="147" t="s">
        <v>532</v>
      </c>
      <c r="Y279" s="18">
        <f t="shared" si="38"/>
        <v>29</v>
      </c>
      <c r="Z279" s="7">
        <f>'報告シート（AIG損保)'!J279</f>
        <v>24</v>
      </c>
      <c r="AA279" s="8">
        <f>'報告シート（AIG損保)'!K279</f>
        <v>5</v>
      </c>
      <c r="AB279" s="152" t="s">
        <v>532</v>
      </c>
      <c r="AC279" s="64">
        <f t="shared" si="44"/>
        <v>4</v>
      </c>
      <c r="AD279" s="7">
        <f>'報告シート（アフラック）'!F279</f>
        <v>2</v>
      </c>
      <c r="AE279" s="7">
        <f>'報告シート（アフラック）'!G279</f>
        <v>2</v>
      </c>
      <c r="AF279" s="156" t="s">
        <v>532</v>
      </c>
      <c r="AG279" s="64">
        <f t="shared" si="39"/>
        <v>104</v>
      </c>
      <c r="AH279" s="24">
        <f t="shared" si="40"/>
        <v>26</v>
      </c>
      <c r="AI279" s="9">
        <f>'報告シート（アフラック）'!K279</f>
        <v>52</v>
      </c>
      <c r="AJ279" s="21">
        <f>'報告シート（アフラック）'!L279</f>
        <v>24</v>
      </c>
      <c r="AK279" s="7">
        <f>'報告シート（アフラック）'!M279</f>
        <v>52</v>
      </c>
      <c r="AL279" s="24">
        <f>'報告シート（アフラック）'!N279</f>
        <v>2</v>
      </c>
      <c r="AM279" s="160" t="s">
        <v>532</v>
      </c>
      <c r="AN279" s="161" t="s">
        <v>532</v>
      </c>
      <c r="AO279" s="6"/>
    </row>
    <row r="280" spans="1:41" x14ac:dyDescent="0.4">
      <c r="A280" s="48" t="s">
        <v>455</v>
      </c>
      <c r="B280" s="49" t="s">
        <v>277</v>
      </c>
      <c r="C280" s="50">
        <f t="shared" si="36"/>
        <v>25</v>
      </c>
      <c r="D280" s="51">
        <f t="shared" si="37"/>
        <v>167</v>
      </c>
      <c r="E280" s="36">
        <f t="shared" si="41"/>
        <v>4</v>
      </c>
      <c r="F280" s="24">
        <f>'報告シート（大同生命）'!F280</f>
        <v>0</v>
      </c>
      <c r="G280" s="7">
        <f>'報告シート（大同生命）'!G280</f>
        <v>3</v>
      </c>
      <c r="H280" s="24">
        <f>'報告シート（大同生命）'!H280</f>
        <v>0</v>
      </c>
      <c r="I280" s="7">
        <f>'報告シート（大同生命）'!I280</f>
        <v>1</v>
      </c>
      <c r="J280" s="24">
        <f>'報告シート（大同生命）'!J280</f>
        <v>0</v>
      </c>
      <c r="K280" s="10">
        <f>'報告シート（大同生命）'!K280</f>
        <v>0</v>
      </c>
      <c r="L280" s="24">
        <f>'報告シート（大同生命）'!L280</f>
        <v>0</v>
      </c>
      <c r="M280" s="78">
        <f t="shared" si="42"/>
        <v>37</v>
      </c>
      <c r="N280" s="24">
        <f>'報告シート（大同生命）'!N280</f>
        <v>2</v>
      </c>
      <c r="O280" s="7">
        <f>'報告シート（大同生命）'!O280</f>
        <v>25</v>
      </c>
      <c r="P280" s="24">
        <f>'報告シート（大同生命）'!P280</f>
        <v>2</v>
      </c>
      <c r="Q280" s="7">
        <f>'報告シート（大同生命）'!Q280</f>
        <v>12</v>
      </c>
      <c r="R280" s="24">
        <f>'報告シート（大同生命）'!R280</f>
        <v>0</v>
      </c>
      <c r="S280" s="10">
        <f>'報告シート（大同生命）'!S280</f>
        <v>0</v>
      </c>
      <c r="T280" s="84">
        <f>'報告シート（大同生命）'!T280</f>
        <v>0</v>
      </c>
      <c r="U280" s="70">
        <f t="shared" si="43"/>
        <v>16</v>
      </c>
      <c r="V280" s="7">
        <f>'報告シート（AIG損保)'!F280</f>
        <v>15</v>
      </c>
      <c r="W280" s="8">
        <f>'報告シート（AIG損保)'!G280</f>
        <v>1</v>
      </c>
      <c r="X280" s="147" t="s">
        <v>532</v>
      </c>
      <c r="Y280" s="18">
        <f t="shared" si="38"/>
        <v>50</v>
      </c>
      <c r="Z280" s="7">
        <f>'報告シート（AIG損保)'!J280</f>
        <v>47</v>
      </c>
      <c r="AA280" s="8">
        <f>'報告シート（AIG損保)'!K280</f>
        <v>3</v>
      </c>
      <c r="AB280" s="152" t="s">
        <v>532</v>
      </c>
      <c r="AC280" s="64">
        <f t="shared" si="44"/>
        <v>5</v>
      </c>
      <c r="AD280" s="7">
        <f>'報告シート（アフラック）'!F280</f>
        <v>1</v>
      </c>
      <c r="AE280" s="7">
        <f>'報告シート（アフラック）'!G280</f>
        <v>4</v>
      </c>
      <c r="AF280" s="156" t="s">
        <v>532</v>
      </c>
      <c r="AG280" s="64">
        <f t="shared" si="39"/>
        <v>80</v>
      </c>
      <c r="AH280" s="24">
        <f t="shared" si="40"/>
        <v>34</v>
      </c>
      <c r="AI280" s="9">
        <f>'報告シート（アフラック）'!K280</f>
        <v>52</v>
      </c>
      <c r="AJ280" s="21">
        <f>'報告シート（アフラック）'!L280</f>
        <v>34</v>
      </c>
      <c r="AK280" s="7">
        <f>'報告シート（アフラック）'!M280</f>
        <v>28</v>
      </c>
      <c r="AL280" s="24">
        <f>'報告シート（アフラック）'!N280</f>
        <v>0</v>
      </c>
      <c r="AM280" s="160" t="s">
        <v>532</v>
      </c>
      <c r="AN280" s="161" t="s">
        <v>532</v>
      </c>
      <c r="AO280" s="6"/>
    </row>
    <row r="281" spans="1:41" x14ac:dyDescent="0.4">
      <c r="A281" s="48" t="s">
        <v>455</v>
      </c>
      <c r="B281" s="49" t="s">
        <v>278</v>
      </c>
      <c r="C281" s="50">
        <f t="shared" si="36"/>
        <v>22</v>
      </c>
      <c r="D281" s="51">
        <f t="shared" si="37"/>
        <v>107</v>
      </c>
      <c r="E281" s="36">
        <f t="shared" si="41"/>
        <v>10</v>
      </c>
      <c r="F281" s="24">
        <f>'報告シート（大同生命）'!F281</f>
        <v>0</v>
      </c>
      <c r="G281" s="7">
        <f>'報告シート（大同生命）'!G281</f>
        <v>9</v>
      </c>
      <c r="H281" s="24">
        <f>'報告シート（大同生命）'!H281</f>
        <v>0</v>
      </c>
      <c r="I281" s="7">
        <f>'報告シート（大同生命）'!I281</f>
        <v>1</v>
      </c>
      <c r="J281" s="24">
        <f>'報告シート（大同生命）'!J281</f>
        <v>0</v>
      </c>
      <c r="K281" s="10">
        <f>'報告シート（大同生命）'!K281</f>
        <v>0</v>
      </c>
      <c r="L281" s="24">
        <f>'報告シート（大同生命）'!L281</f>
        <v>0</v>
      </c>
      <c r="M281" s="78">
        <f t="shared" si="42"/>
        <v>44</v>
      </c>
      <c r="N281" s="24">
        <f>'報告シート（大同生命）'!N281</f>
        <v>0</v>
      </c>
      <c r="O281" s="7">
        <f>'報告シート（大同生命）'!O281</f>
        <v>42</v>
      </c>
      <c r="P281" s="24">
        <f>'報告シート（大同生命）'!P281</f>
        <v>0</v>
      </c>
      <c r="Q281" s="7">
        <f>'報告シート（大同生命）'!Q281</f>
        <v>2</v>
      </c>
      <c r="R281" s="24">
        <f>'報告シート（大同生命）'!R281</f>
        <v>0</v>
      </c>
      <c r="S281" s="10">
        <f>'報告シート（大同生命）'!S281</f>
        <v>0</v>
      </c>
      <c r="T281" s="84">
        <f>'報告シート（大同生命）'!T281</f>
        <v>0</v>
      </c>
      <c r="U281" s="70">
        <f t="shared" si="43"/>
        <v>10</v>
      </c>
      <c r="V281" s="7">
        <f>'報告シート（AIG損保)'!F281</f>
        <v>8</v>
      </c>
      <c r="W281" s="8">
        <f>'報告シート（AIG損保)'!G281</f>
        <v>2</v>
      </c>
      <c r="X281" s="147" t="s">
        <v>532</v>
      </c>
      <c r="Y281" s="18">
        <f t="shared" si="38"/>
        <v>30</v>
      </c>
      <c r="Z281" s="7">
        <f>'報告シート（AIG損保)'!J281</f>
        <v>28</v>
      </c>
      <c r="AA281" s="8">
        <f>'報告シート（AIG損保)'!K281</f>
        <v>2</v>
      </c>
      <c r="AB281" s="152" t="s">
        <v>532</v>
      </c>
      <c r="AC281" s="64">
        <f t="shared" si="44"/>
        <v>2</v>
      </c>
      <c r="AD281" s="7">
        <f>'報告シート（アフラック）'!F281</f>
        <v>0</v>
      </c>
      <c r="AE281" s="7">
        <f>'報告シート（アフラック）'!G281</f>
        <v>2</v>
      </c>
      <c r="AF281" s="156" t="s">
        <v>532</v>
      </c>
      <c r="AG281" s="64">
        <f t="shared" si="39"/>
        <v>33</v>
      </c>
      <c r="AH281" s="24">
        <f t="shared" si="40"/>
        <v>2</v>
      </c>
      <c r="AI281" s="9">
        <f>'報告シート（アフラック）'!K281</f>
        <v>7</v>
      </c>
      <c r="AJ281" s="21">
        <f>'報告シート（アフラック）'!L281</f>
        <v>2</v>
      </c>
      <c r="AK281" s="7">
        <f>'報告シート（アフラック）'!M281</f>
        <v>26</v>
      </c>
      <c r="AL281" s="24">
        <f>'報告シート（アフラック）'!N281</f>
        <v>0</v>
      </c>
      <c r="AM281" s="160" t="s">
        <v>532</v>
      </c>
      <c r="AN281" s="161" t="s">
        <v>532</v>
      </c>
      <c r="AO281" s="6"/>
    </row>
    <row r="282" spans="1:41" x14ac:dyDescent="0.4">
      <c r="A282" s="48" t="s">
        <v>455</v>
      </c>
      <c r="B282" s="49" t="s">
        <v>279</v>
      </c>
      <c r="C282" s="50">
        <f t="shared" si="36"/>
        <v>3</v>
      </c>
      <c r="D282" s="51">
        <f t="shared" si="37"/>
        <v>42</v>
      </c>
      <c r="E282" s="36">
        <f t="shared" si="41"/>
        <v>0</v>
      </c>
      <c r="F282" s="24">
        <f>'報告シート（大同生命）'!F282</f>
        <v>0</v>
      </c>
      <c r="G282" s="7">
        <f>'報告シート（大同生命）'!G282</f>
        <v>0</v>
      </c>
      <c r="H282" s="24">
        <f>'報告シート（大同生命）'!H282</f>
        <v>0</v>
      </c>
      <c r="I282" s="7">
        <f>'報告シート（大同生命）'!I282</f>
        <v>0</v>
      </c>
      <c r="J282" s="24">
        <f>'報告シート（大同生命）'!J282</f>
        <v>0</v>
      </c>
      <c r="K282" s="10">
        <f>'報告シート（大同生命）'!K282</f>
        <v>0</v>
      </c>
      <c r="L282" s="24">
        <f>'報告シート（大同生命）'!L282</f>
        <v>0</v>
      </c>
      <c r="M282" s="78">
        <f t="shared" si="42"/>
        <v>6</v>
      </c>
      <c r="N282" s="24">
        <f>'報告シート（大同生命）'!N282</f>
        <v>2</v>
      </c>
      <c r="O282" s="7">
        <f>'報告シート（大同生命）'!O282</f>
        <v>6</v>
      </c>
      <c r="P282" s="24">
        <f>'報告シート（大同生命）'!P282</f>
        <v>2</v>
      </c>
      <c r="Q282" s="7">
        <f>'報告シート（大同生命）'!Q282</f>
        <v>0</v>
      </c>
      <c r="R282" s="24">
        <f>'報告シート（大同生命）'!R282</f>
        <v>0</v>
      </c>
      <c r="S282" s="10">
        <f>'報告シート（大同生命）'!S282</f>
        <v>0</v>
      </c>
      <c r="T282" s="84">
        <f>'報告シート（大同生命）'!T282</f>
        <v>0</v>
      </c>
      <c r="U282" s="70">
        <f t="shared" si="43"/>
        <v>3</v>
      </c>
      <c r="V282" s="7">
        <f>'報告シート（AIG損保)'!F282</f>
        <v>3</v>
      </c>
      <c r="W282" s="8">
        <f>'報告シート（AIG損保)'!G282</f>
        <v>0</v>
      </c>
      <c r="X282" s="147" t="s">
        <v>532</v>
      </c>
      <c r="Y282" s="18">
        <f t="shared" si="38"/>
        <v>9</v>
      </c>
      <c r="Z282" s="7">
        <f>'報告シート（AIG損保)'!J282</f>
        <v>9</v>
      </c>
      <c r="AA282" s="8">
        <f>'報告シート（AIG損保)'!K282</f>
        <v>0</v>
      </c>
      <c r="AB282" s="152" t="s">
        <v>532</v>
      </c>
      <c r="AC282" s="64">
        <f t="shared" si="44"/>
        <v>0</v>
      </c>
      <c r="AD282" s="7">
        <f>'報告シート（アフラック）'!F282</f>
        <v>0</v>
      </c>
      <c r="AE282" s="7">
        <f>'報告シート（アフラック）'!G282</f>
        <v>0</v>
      </c>
      <c r="AF282" s="156" t="s">
        <v>532</v>
      </c>
      <c r="AG282" s="64">
        <f t="shared" si="39"/>
        <v>27</v>
      </c>
      <c r="AH282" s="24">
        <f t="shared" si="40"/>
        <v>1</v>
      </c>
      <c r="AI282" s="9">
        <f>'報告シート（アフラック）'!K282</f>
        <v>18</v>
      </c>
      <c r="AJ282" s="21">
        <f>'報告シート（アフラック）'!L282</f>
        <v>0</v>
      </c>
      <c r="AK282" s="7">
        <f>'報告シート（アフラック）'!M282</f>
        <v>9</v>
      </c>
      <c r="AL282" s="24">
        <f>'報告シート（アフラック）'!N282</f>
        <v>1</v>
      </c>
      <c r="AM282" s="160" t="s">
        <v>532</v>
      </c>
      <c r="AN282" s="161" t="s">
        <v>532</v>
      </c>
      <c r="AO282" s="6"/>
    </row>
    <row r="283" spans="1:41" x14ac:dyDescent="0.4">
      <c r="A283" s="48" t="s">
        <v>455</v>
      </c>
      <c r="B283" s="49" t="s">
        <v>280</v>
      </c>
      <c r="C283" s="50">
        <f t="shared" si="36"/>
        <v>7</v>
      </c>
      <c r="D283" s="51">
        <f t="shared" si="37"/>
        <v>72</v>
      </c>
      <c r="E283" s="36">
        <f t="shared" si="41"/>
        <v>3</v>
      </c>
      <c r="F283" s="24">
        <f>'報告シート（大同生命）'!F283</f>
        <v>0</v>
      </c>
      <c r="G283" s="7">
        <f>'報告シート（大同生命）'!G283</f>
        <v>3</v>
      </c>
      <c r="H283" s="24">
        <f>'報告シート（大同生命）'!H283</f>
        <v>0</v>
      </c>
      <c r="I283" s="7">
        <f>'報告シート（大同生命）'!I283</f>
        <v>0</v>
      </c>
      <c r="J283" s="24">
        <f>'報告シート（大同生命）'!J283</f>
        <v>0</v>
      </c>
      <c r="K283" s="10">
        <f>'報告シート（大同生命）'!K283</f>
        <v>0</v>
      </c>
      <c r="L283" s="24">
        <f>'報告シート（大同生命）'!L283</f>
        <v>0</v>
      </c>
      <c r="M283" s="78">
        <f t="shared" si="42"/>
        <v>29</v>
      </c>
      <c r="N283" s="24">
        <f>'報告シート（大同生命）'!N283</f>
        <v>1</v>
      </c>
      <c r="O283" s="7">
        <f>'報告シート（大同生命）'!O283</f>
        <v>29</v>
      </c>
      <c r="P283" s="24">
        <f>'報告シート（大同生命）'!P283</f>
        <v>1</v>
      </c>
      <c r="Q283" s="7">
        <f>'報告シート（大同生命）'!Q283</f>
        <v>0</v>
      </c>
      <c r="R283" s="24">
        <f>'報告シート（大同生命）'!R283</f>
        <v>0</v>
      </c>
      <c r="S283" s="10">
        <f>'報告シート（大同生命）'!S283</f>
        <v>0</v>
      </c>
      <c r="T283" s="84">
        <f>'報告シート（大同生命）'!T283</f>
        <v>0</v>
      </c>
      <c r="U283" s="70">
        <f t="shared" si="43"/>
        <v>3</v>
      </c>
      <c r="V283" s="7">
        <f>'報告シート（AIG損保)'!F283</f>
        <v>2</v>
      </c>
      <c r="W283" s="8">
        <f>'報告シート（AIG損保)'!G283</f>
        <v>1</v>
      </c>
      <c r="X283" s="147" t="s">
        <v>532</v>
      </c>
      <c r="Y283" s="18">
        <f t="shared" si="38"/>
        <v>11</v>
      </c>
      <c r="Z283" s="7">
        <f>'報告シート（AIG損保)'!J283</f>
        <v>9</v>
      </c>
      <c r="AA283" s="8">
        <f>'報告シート（AIG損保)'!K283</f>
        <v>2</v>
      </c>
      <c r="AB283" s="152" t="s">
        <v>532</v>
      </c>
      <c r="AC283" s="64">
        <f t="shared" si="44"/>
        <v>1</v>
      </c>
      <c r="AD283" s="7">
        <f>'報告シート（アフラック）'!F283</f>
        <v>1</v>
      </c>
      <c r="AE283" s="7">
        <f>'報告シート（アフラック）'!G283</f>
        <v>0</v>
      </c>
      <c r="AF283" s="156" t="s">
        <v>532</v>
      </c>
      <c r="AG283" s="64">
        <f t="shared" si="39"/>
        <v>32</v>
      </c>
      <c r="AH283" s="24">
        <f t="shared" si="40"/>
        <v>16</v>
      </c>
      <c r="AI283" s="9">
        <f>'報告シート（アフラック）'!K283</f>
        <v>30</v>
      </c>
      <c r="AJ283" s="21">
        <f>'報告シート（アフラック）'!L283</f>
        <v>16</v>
      </c>
      <c r="AK283" s="7">
        <f>'報告シート（アフラック）'!M283</f>
        <v>2</v>
      </c>
      <c r="AL283" s="24">
        <f>'報告シート（アフラック）'!N283</f>
        <v>0</v>
      </c>
      <c r="AM283" s="160" t="s">
        <v>532</v>
      </c>
      <c r="AN283" s="161" t="s">
        <v>532</v>
      </c>
      <c r="AO283" s="6"/>
    </row>
    <row r="284" spans="1:41" x14ac:dyDescent="0.4">
      <c r="A284" s="48" t="s">
        <v>456</v>
      </c>
      <c r="B284" s="49" t="s">
        <v>281</v>
      </c>
      <c r="C284" s="50">
        <f t="shared" si="36"/>
        <v>69</v>
      </c>
      <c r="D284" s="51">
        <f t="shared" si="37"/>
        <v>561</v>
      </c>
      <c r="E284" s="36">
        <f t="shared" si="41"/>
        <v>19</v>
      </c>
      <c r="F284" s="24">
        <f>'報告シート（大同生命）'!F284</f>
        <v>0</v>
      </c>
      <c r="G284" s="7">
        <f>'報告シート（大同生命）'!G284</f>
        <v>10</v>
      </c>
      <c r="H284" s="24">
        <f>'報告シート（大同生命）'!H284</f>
        <v>0</v>
      </c>
      <c r="I284" s="7">
        <f>'報告シート（大同生命）'!I284</f>
        <v>9</v>
      </c>
      <c r="J284" s="24">
        <f>'報告シート（大同生命）'!J284</f>
        <v>0</v>
      </c>
      <c r="K284" s="10">
        <f>'報告シート（大同生命）'!K284</f>
        <v>0</v>
      </c>
      <c r="L284" s="24">
        <f>'報告シート（大同生命）'!L284</f>
        <v>0</v>
      </c>
      <c r="M284" s="78">
        <f t="shared" si="42"/>
        <v>243</v>
      </c>
      <c r="N284" s="24">
        <f>'報告シート（大同生命）'!N284</f>
        <v>3</v>
      </c>
      <c r="O284" s="7">
        <f>'報告シート（大同生命）'!O284</f>
        <v>214</v>
      </c>
      <c r="P284" s="24">
        <f>'報告シート（大同生命）'!P284</f>
        <v>3</v>
      </c>
      <c r="Q284" s="7">
        <f>'報告シート（大同生命）'!Q284</f>
        <v>29</v>
      </c>
      <c r="R284" s="24">
        <f>'報告シート（大同生命）'!R284</f>
        <v>0</v>
      </c>
      <c r="S284" s="10">
        <f>'報告シート（大同生命）'!S284</f>
        <v>0</v>
      </c>
      <c r="T284" s="84">
        <f>'報告シート（大同生命）'!T284</f>
        <v>0</v>
      </c>
      <c r="U284" s="70">
        <f t="shared" si="43"/>
        <v>43</v>
      </c>
      <c r="V284" s="7">
        <f>'報告シート（AIG損保)'!F284</f>
        <v>37</v>
      </c>
      <c r="W284" s="8">
        <f>'報告シート（AIG損保)'!G284</f>
        <v>6</v>
      </c>
      <c r="X284" s="147" t="s">
        <v>532</v>
      </c>
      <c r="Y284" s="18">
        <f t="shared" si="38"/>
        <v>163</v>
      </c>
      <c r="Z284" s="7">
        <f>'報告シート（AIG損保)'!J284</f>
        <v>158</v>
      </c>
      <c r="AA284" s="8">
        <f>'報告シート（AIG損保)'!K284</f>
        <v>5</v>
      </c>
      <c r="AB284" s="152" t="s">
        <v>532</v>
      </c>
      <c r="AC284" s="64">
        <f t="shared" si="44"/>
        <v>7</v>
      </c>
      <c r="AD284" s="7">
        <f>'報告シート（アフラック）'!F284</f>
        <v>7</v>
      </c>
      <c r="AE284" s="7">
        <f>'報告シート（アフラック）'!G284</f>
        <v>0</v>
      </c>
      <c r="AF284" s="156" t="s">
        <v>532</v>
      </c>
      <c r="AG284" s="64">
        <f t="shared" si="39"/>
        <v>155</v>
      </c>
      <c r="AH284" s="24">
        <f t="shared" si="40"/>
        <v>3</v>
      </c>
      <c r="AI284" s="9">
        <f>'報告シート（アフラック）'!K284</f>
        <v>142</v>
      </c>
      <c r="AJ284" s="21">
        <f>'報告シート（アフラック）'!L284</f>
        <v>3</v>
      </c>
      <c r="AK284" s="7">
        <f>'報告シート（アフラック）'!M284</f>
        <v>13</v>
      </c>
      <c r="AL284" s="24">
        <f>'報告シート（アフラック）'!N284</f>
        <v>0</v>
      </c>
      <c r="AM284" s="160" t="s">
        <v>532</v>
      </c>
      <c r="AN284" s="161" t="s">
        <v>532</v>
      </c>
      <c r="AO284" s="6"/>
    </row>
    <row r="285" spans="1:41" x14ac:dyDescent="0.4">
      <c r="A285" s="48" t="s">
        <v>456</v>
      </c>
      <c r="B285" s="49" t="s">
        <v>282</v>
      </c>
      <c r="C285" s="50">
        <f t="shared" si="36"/>
        <v>23</v>
      </c>
      <c r="D285" s="51">
        <f t="shared" si="37"/>
        <v>117</v>
      </c>
      <c r="E285" s="36">
        <f t="shared" si="41"/>
        <v>7</v>
      </c>
      <c r="F285" s="24">
        <f>'報告シート（大同生命）'!F285</f>
        <v>0</v>
      </c>
      <c r="G285" s="7">
        <f>'報告シート（大同生命）'!G285</f>
        <v>4</v>
      </c>
      <c r="H285" s="24">
        <f>'報告シート（大同生命）'!H285</f>
        <v>0</v>
      </c>
      <c r="I285" s="7">
        <f>'報告シート（大同生命）'!I285</f>
        <v>3</v>
      </c>
      <c r="J285" s="24">
        <f>'報告シート（大同生命）'!J285</f>
        <v>0</v>
      </c>
      <c r="K285" s="10">
        <f>'報告シート（大同生命）'!K285</f>
        <v>0</v>
      </c>
      <c r="L285" s="24">
        <f>'報告シート（大同生命）'!L285</f>
        <v>0</v>
      </c>
      <c r="M285" s="78">
        <f t="shared" si="42"/>
        <v>55</v>
      </c>
      <c r="N285" s="24">
        <f>'報告シート（大同生命）'!N285</f>
        <v>0</v>
      </c>
      <c r="O285" s="7">
        <f>'報告シート（大同生命）'!O285</f>
        <v>46</v>
      </c>
      <c r="P285" s="24">
        <f>'報告シート（大同生命）'!P285</f>
        <v>0</v>
      </c>
      <c r="Q285" s="7">
        <f>'報告シート（大同生命）'!Q285</f>
        <v>9</v>
      </c>
      <c r="R285" s="24">
        <f>'報告シート（大同生命）'!R285</f>
        <v>0</v>
      </c>
      <c r="S285" s="10">
        <f>'報告シート（大同生命）'!S285</f>
        <v>0</v>
      </c>
      <c r="T285" s="84">
        <f>'報告シート（大同生命）'!T285</f>
        <v>0</v>
      </c>
      <c r="U285" s="70">
        <f t="shared" si="43"/>
        <v>13</v>
      </c>
      <c r="V285" s="7">
        <f>'報告シート（AIG損保)'!F285</f>
        <v>11</v>
      </c>
      <c r="W285" s="8">
        <f>'報告シート（AIG損保)'!G285</f>
        <v>2</v>
      </c>
      <c r="X285" s="147" t="s">
        <v>532</v>
      </c>
      <c r="Y285" s="18">
        <f t="shared" si="38"/>
        <v>37</v>
      </c>
      <c r="Z285" s="7">
        <f>'報告シート（AIG損保)'!J285</f>
        <v>35</v>
      </c>
      <c r="AA285" s="8">
        <f>'報告シート（AIG損保)'!K285</f>
        <v>2</v>
      </c>
      <c r="AB285" s="152" t="s">
        <v>532</v>
      </c>
      <c r="AC285" s="64">
        <f t="shared" si="44"/>
        <v>3</v>
      </c>
      <c r="AD285" s="7">
        <f>'報告シート（アフラック）'!F285</f>
        <v>1</v>
      </c>
      <c r="AE285" s="7">
        <f>'報告シート（アフラック）'!G285</f>
        <v>2</v>
      </c>
      <c r="AF285" s="156" t="s">
        <v>532</v>
      </c>
      <c r="AG285" s="64">
        <f t="shared" si="39"/>
        <v>25</v>
      </c>
      <c r="AH285" s="24">
        <f t="shared" si="40"/>
        <v>0</v>
      </c>
      <c r="AI285" s="9">
        <f>'報告シート（アフラック）'!K285</f>
        <v>13</v>
      </c>
      <c r="AJ285" s="21">
        <f>'報告シート（アフラック）'!L285</f>
        <v>0</v>
      </c>
      <c r="AK285" s="7">
        <f>'報告シート（アフラック）'!M285</f>
        <v>12</v>
      </c>
      <c r="AL285" s="24">
        <f>'報告シート（アフラック）'!N285</f>
        <v>0</v>
      </c>
      <c r="AM285" s="160" t="s">
        <v>532</v>
      </c>
      <c r="AN285" s="161" t="s">
        <v>532</v>
      </c>
      <c r="AO285" s="6"/>
    </row>
    <row r="286" spans="1:41" x14ac:dyDescent="0.4">
      <c r="A286" s="48" t="s">
        <v>456</v>
      </c>
      <c r="B286" s="49" t="s">
        <v>283</v>
      </c>
      <c r="C286" s="50">
        <f t="shared" si="36"/>
        <v>18</v>
      </c>
      <c r="D286" s="51">
        <f t="shared" si="37"/>
        <v>157</v>
      </c>
      <c r="E286" s="36">
        <f t="shared" si="41"/>
        <v>4</v>
      </c>
      <c r="F286" s="24">
        <f>'報告シート（大同生命）'!F286</f>
        <v>0</v>
      </c>
      <c r="G286" s="7">
        <f>'報告シート（大同生命）'!G286</f>
        <v>1</v>
      </c>
      <c r="H286" s="24">
        <f>'報告シート（大同生命）'!H286</f>
        <v>0</v>
      </c>
      <c r="I286" s="7">
        <f>'報告シート（大同生命）'!I286</f>
        <v>3</v>
      </c>
      <c r="J286" s="24">
        <f>'報告シート（大同生命）'!J286</f>
        <v>0</v>
      </c>
      <c r="K286" s="10">
        <f>'報告シート（大同生命）'!K286</f>
        <v>0</v>
      </c>
      <c r="L286" s="24">
        <f>'報告シート（大同生命）'!L286</f>
        <v>0</v>
      </c>
      <c r="M286" s="78">
        <f t="shared" si="42"/>
        <v>46</v>
      </c>
      <c r="N286" s="24">
        <f>'報告シート（大同生命）'!N286</f>
        <v>0</v>
      </c>
      <c r="O286" s="7">
        <f>'報告シート（大同生命）'!O286</f>
        <v>38</v>
      </c>
      <c r="P286" s="24">
        <f>'報告シート（大同生命）'!P286</f>
        <v>0</v>
      </c>
      <c r="Q286" s="7">
        <f>'報告シート（大同生命）'!Q286</f>
        <v>8</v>
      </c>
      <c r="R286" s="24">
        <f>'報告シート（大同生命）'!R286</f>
        <v>0</v>
      </c>
      <c r="S286" s="10">
        <f>'報告シート（大同生命）'!S286</f>
        <v>0</v>
      </c>
      <c r="T286" s="84">
        <f>'報告シート（大同生命）'!T286</f>
        <v>0</v>
      </c>
      <c r="U286" s="70">
        <f t="shared" si="43"/>
        <v>10</v>
      </c>
      <c r="V286" s="7">
        <f>'報告シート（AIG損保)'!F286</f>
        <v>6</v>
      </c>
      <c r="W286" s="8">
        <f>'報告シート（AIG損保)'!G286</f>
        <v>4</v>
      </c>
      <c r="X286" s="147" t="s">
        <v>532</v>
      </c>
      <c r="Y286" s="18">
        <f t="shared" si="38"/>
        <v>27</v>
      </c>
      <c r="Z286" s="7">
        <f>'報告シート（AIG損保)'!J286</f>
        <v>22</v>
      </c>
      <c r="AA286" s="8">
        <f>'報告シート（AIG損保)'!K286</f>
        <v>5</v>
      </c>
      <c r="AB286" s="152" t="s">
        <v>532</v>
      </c>
      <c r="AC286" s="64">
        <f t="shared" si="44"/>
        <v>4</v>
      </c>
      <c r="AD286" s="7">
        <f>'報告シート（アフラック）'!F286</f>
        <v>3</v>
      </c>
      <c r="AE286" s="7">
        <f>'報告シート（アフラック）'!G286</f>
        <v>1</v>
      </c>
      <c r="AF286" s="156" t="s">
        <v>532</v>
      </c>
      <c r="AG286" s="64">
        <f t="shared" si="39"/>
        <v>84</v>
      </c>
      <c r="AH286" s="24">
        <f t="shared" si="40"/>
        <v>2</v>
      </c>
      <c r="AI286" s="9">
        <f>'報告シート（アフラック）'!K286</f>
        <v>75</v>
      </c>
      <c r="AJ286" s="21">
        <f>'報告シート（アフラック）'!L286</f>
        <v>2</v>
      </c>
      <c r="AK286" s="7">
        <f>'報告シート（アフラック）'!M286</f>
        <v>9</v>
      </c>
      <c r="AL286" s="24">
        <f>'報告シート（アフラック）'!N286</f>
        <v>0</v>
      </c>
      <c r="AM286" s="160" t="s">
        <v>532</v>
      </c>
      <c r="AN286" s="161" t="s">
        <v>532</v>
      </c>
      <c r="AO286" s="6"/>
    </row>
    <row r="287" spans="1:41" x14ac:dyDescent="0.4">
      <c r="A287" s="48" t="s">
        <v>456</v>
      </c>
      <c r="B287" s="49" t="s">
        <v>284</v>
      </c>
      <c r="C287" s="50">
        <f t="shared" si="36"/>
        <v>10</v>
      </c>
      <c r="D287" s="51">
        <f t="shared" si="37"/>
        <v>59</v>
      </c>
      <c r="E287" s="36">
        <f t="shared" si="41"/>
        <v>3</v>
      </c>
      <c r="F287" s="24">
        <f>'報告シート（大同生命）'!F287</f>
        <v>0</v>
      </c>
      <c r="G287" s="7">
        <f>'報告シート（大同生命）'!G287</f>
        <v>2</v>
      </c>
      <c r="H287" s="24">
        <f>'報告シート（大同生命）'!H287</f>
        <v>0</v>
      </c>
      <c r="I287" s="7">
        <f>'報告シート（大同生命）'!I287</f>
        <v>1</v>
      </c>
      <c r="J287" s="24">
        <f>'報告シート（大同生命）'!J287</f>
        <v>0</v>
      </c>
      <c r="K287" s="10">
        <f>'報告シート（大同生命）'!K287</f>
        <v>0</v>
      </c>
      <c r="L287" s="24">
        <f>'報告シート（大同生命）'!L287</f>
        <v>0</v>
      </c>
      <c r="M287" s="78">
        <f t="shared" si="42"/>
        <v>38</v>
      </c>
      <c r="N287" s="24">
        <f>'報告シート（大同生命）'!N287</f>
        <v>0</v>
      </c>
      <c r="O287" s="7">
        <f>'報告シート（大同生命）'!O287</f>
        <v>34</v>
      </c>
      <c r="P287" s="24">
        <f>'報告シート（大同生命）'!P287</f>
        <v>0</v>
      </c>
      <c r="Q287" s="7">
        <f>'報告シート（大同生命）'!Q287</f>
        <v>4</v>
      </c>
      <c r="R287" s="24">
        <f>'報告シート（大同生命）'!R287</f>
        <v>0</v>
      </c>
      <c r="S287" s="10">
        <f>'報告シート（大同生命）'!S287</f>
        <v>0</v>
      </c>
      <c r="T287" s="84">
        <f>'報告シート（大同生命）'!T287</f>
        <v>0</v>
      </c>
      <c r="U287" s="70">
        <f t="shared" si="43"/>
        <v>6</v>
      </c>
      <c r="V287" s="7">
        <f>'報告シート（AIG損保)'!F287</f>
        <v>5</v>
      </c>
      <c r="W287" s="8">
        <f>'報告シート（AIG損保)'!G287</f>
        <v>1</v>
      </c>
      <c r="X287" s="147" t="s">
        <v>532</v>
      </c>
      <c r="Y287" s="18">
        <f t="shared" si="38"/>
        <v>7</v>
      </c>
      <c r="Z287" s="7">
        <f>'報告シート（AIG損保)'!J287</f>
        <v>6</v>
      </c>
      <c r="AA287" s="8">
        <f>'報告シート（AIG損保)'!K287</f>
        <v>1</v>
      </c>
      <c r="AB287" s="152" t="s">
        <v>532</v>
      </c>
      <c r="AC287" s="64">
        <f t="shared" si="44"/>
        <v>1</v>
      </c>
      <c r="AD287" s="7">
        <f>'報告シート（アフラック）'!F287</f>
        <v>0</v>
      </c>
      <c r="AE287" s="7">
        <f>'報告シート（アフラック）'!G287</f>
        <v>1</v>
      </c>
      <c r="AF287" s="156" t="s">
        <v>532</v>
      </c>
      <c r="AG287" s="64">
        <f t="shared" si="39"/>
        <v>14</v>
      </c>
      <c r="AH287" s="24">
        <f t="shared" si="40"/>
        <v>2</v>
      </c>
      <c r="AI287" s="9">
        <f>'報告シート（アフラック）'!K287</f>
        <v>9</v>
      </c>
      <c r="AJ287" s="21">
        <f>'報告シート（アフラック）'!L287</f>
        <v>2</v>
      </c>
      <c r="AK287" s="7">
        <f>'報告シート（アフラック）'!M287</f>
        <v>5</v>
      </c>
      <c r="AL287" s="24">
        <f>'報告シート（アフラック）'!N287</f>
        <v>0</v>
      </c>
      <c r="AM287" s="160" t="s">
        <v>532</v>
      </c>
      <c r="AN287" s="161" t="s">
        <v>532</v>
      </c>
      <c r="AO287" s="6"/>
    </row>
    <row r="288" spans="1:41" x14ac:dyDescent="0.4">
      <c r="A288" s="48" t="s">
        <v>456</v>
      </c>
      <c r="B288" s="49" t="s">
        <v>285</v>
      </c>
      <c r="C288" s="50">
        <f t="shared" si="36"/>
        <v>0</v>
      </c>
      <c r="D288" s="51">
        <f t="shared" si="37"/>
        <v>21</v>
      </c>
      <c r="E288" s="36">
        <f t="shared" si="41"/>
        <v>0</v>
      </c>
      <c r="F288" s="24">
        <f>'報告シート（大同生命）'!F288</f>
        <v>0</v>
      </c>
      <c r="G288" s="7">
        <f>'報告シート（大同生命）'!G288</f>
        <v>0</v>
      </c>
      <c r="H288" s="24">
        <f>'報告シート（大同生命）'!H288</f>
        <v>0</v>
      </c>
      <c r="I288" s="7">
        <f>'報告シート（大同生命）'!I288</f>
        <v>0</v>
      </c>
      <c r="J288" s="24">
        <f>'報告シート（大同生命）'!J288</f>
        <v>0</v>
      </c>
      <c r="K288" s="10">
        <f>'報告シート（大同生命）'!K288</f>
        <v>0</v>
      </c>
      <c r="L288" s="24">
        <f>'報告シート（大同生命）'!L288</f>
        <v>0</v>
      </c>
      <c r="M288" s="78">
        <f t="shared" si="42"/>
        <v>15</v>
      </c>
      <c r="N288" s="24">
        <f>'報告シート（大同生命）'!N288</f>
        <v>0</v>
      </c>
      <c r="O288" s="7">
        <f>'報告シート（大同生命）'!O288</f>
        <v>15</v>
      </c>
      <c r="P288" s="24">
        <f>'報告シート（大同生命）'!P288</f>
        <v>0</v>
      </c>
      <c r="Q288" s="7">
        <f>'報告シート（大同生命）'!Q288</f>
        <v>0</v>
      </c>
      <c r="R288" s="24">
        <f>'報告シート（大同生命）'!R288</f>
        <v>0</v>
      </c>
      <c r="S288" s="10">
        <f>'報告シート（大同生命）'!S288</f>
        <v>0</v>
      </c>
      <c r="T288" s="84">
        <f>'報告シート（大同生命）'!T288</f>
        <v>0</v>
      </c>
      <c r="U288" s="70">
        <f t="shared" si="43"/>
        <v>0</v>
      </c>
      <c r="V288" s="7">
        <f>'報告シート（AIG損保)'!F288</f>
        <v>0</v>
      </c>
      <c r="W288" s="8">
        <f>'報告シート（AIG損保)'!G288</f>
        <v>0</v>
      </c>
      <c r="X288" s="147" t="s">
        <v>532</v>
      </c>
      <c r="Y288" s="18">
        <f t="shared" si="38"/>
        <v>6</v>
      </c>
      <c r="Z288" s="7">
        <f>'報告シート（AIG損保)'!J288</f>
        <v>5</v>
      </c>
      <c r="AA288" s="8">
        <f>'報告シート（AIG損保)'!K288</f>
        <v>1</v>
      </c>
      <c r="AB288" s="152" t="s">
        <v>532</v>
      </c>
      <c r="AC288" s="64">
        <f t="shared" si="44"/>
        <v>0</v>
      </c>
      <c r="AD288" s="7">
        <f>'報告シート（アフラック）'!F288</f>
        <v>0</v>
      </c>
      <c r="AE288" s="7">
        <f>'報告シート（アフラック）'!G288</f>
        <v>0</v>
      </c>
      <c r="AF288" s="156" t="s">
        <v>532</v>
      </c>
      <c r="AG288" s="64">
        <f t="shared" si="39"/>
        <v>0</v>
      </c>
      <c r="AH288" s="24">
        <f t="shared" si="40"/>
        <v>0</v>
      </c>
      <c r="AI288" s="9">
        <f>'報告シート（アフラック）'!K288</f>
        <v>0</v>
      </c>
      <c r="AJ288" s="21">
        <f>'報告シート（アフラック）'!L288</f>
        <v>0</v>
      </c>
      <c r="AK288" s="7">
        <f>'報告シート（アフラック）'!M288</f>
        <v>0</v>
      </c>
      <c r="AL288" s="24">
        <f>'報告シート（アフラック）'!N288</f>
        <v>0</v>
      </c>
      <c r="AM288" s="160" t="s">
        <v>532</v>
      </c>
      <c r="AN288" s="161" t="s">
        <v>532</v>
      </c>
      <c r="AO288" s="6"/>
    </row>
    <row r="289" spans="1:41" x14ac:dyDescent="0.4">
      <c r="A289" s="48" t="s">
        <v>286</v>
      </c>
      <c r="B289" s="49" t="s">
        <v>286</v>
      </c>
      <c r="C289" s="50">
        <f t="shared" si="36"/>
        <v>53</v>
      </c>
      <c r="D289" s="51">
        <f t="shared" si="37"/>
        <v>333</v>
      </c>
      <c r="E289" s="36">
        <f t="shared" si="41"/>
        <v>9</v>
      </c>
      <c r="F289" s="24">
        <f>'報告シート（大同生命）'!F289</f>
        <v>0</v>
      </c>
      <c r="G289" s="7">
        <f>'報告シート（大同生命）'!G289</f>
        <v>8</v>
      </c>
      <c r="H289" s="24">
        <f>'報告シート（大同生命）'!H289</f>
        <v>0</v>
      </c>
      <c r="I289" s="7">
        <f>'報告シート（大同生命）'!I289</f>
        <v>1</v>
      </c>
      <c r="J289" s="24">
        <f>'報告シート（大同生命）'!J289</f>
        <v>0</v>
      </c>
      <c r="K289" s="10">
        <f>'報告シート（大同生命）'!K289</f>
        <v>0</v>
      </c>
      <c r="L289" s="24">
        <f>'報告シート（大同生命）'!L289</f>
        <v>0</v>
      </c>
      <c r="M289" s="78">
        <f t="shared" si="42"/>
        <v>119</v>
      </c>
      <c r="N289" s="24">
        <f>'報告シート（大同生命）'!N289</f>
        <v>1</v>
      </c>
      <c r="O289" s="7">
        <f>'報告シート（大同生命）'!O289</f>
        <v>103</v>
      </c>
      <c r="P289" s="24">
        <f>'報告シート（大同生命）'!P289</f>
        <v>1</v>
      </c>
      <c r="Q289" s="7">
        <f>'報告シート（大同生命）'!Q289</f>
        <v>16</v>
      </c>
      <c r="R289" s="24">
        <f>'報告シート（大同生命）'!R289</f>
        <v>0</v>
      </c>
      <c r="S289" s="10">
        <f>'報告シート（大同生命）'!S289</f>
        <v>0</v>
      </c>
      <c r="T289" s="84">
        <f>'報告シート（大同生命）'!T289</f>
        <v>0</v>
      </c>
      <c r="U289" s="70">
        <f t="shared" si="43"/>
        <v>32</v>
      </c>
      <c r="V289" s="7">
        <f>'報告シート（AIG損保)'!F289</f>
        <v>30</v>
      </c>
      <c r="W289" s="8">
        <f>'報告シート（AIG損保)'!G289</f>
        <v>2</v>
      </c>
      <c r="X289" s="147" t="s">
        <v>532</v>
      </c>
      <c r="Y289" s="18">
        <f t="shared" si="38"/>
        <v>85</v>
      </c>
      <c r="Z289" s="7">
        <f>'報告シート（AIG損保)'!J289</f>
        <v>81</v>
      </c>
      <c r="AA289" s="8">
        <f>'報告シート（AIG損保)'!K289</f>
        <v>4</v>
      </c>
      <c r="AB289" s="152" t="s">
        <v>532</v>
      </c>
      <c r="AC289" s="64">
        <f t="shared" si="44"/>
        <v>12</v>
      </c>
      <c r="AD289" s="7">
        <f>'報告シート（アフラック）'!F289</f>
        <v>6</v>
      </c>
      <c r="AE289" s="7">
        <f>'報告シート（アフラック）'!G289</f>
        <v>6</v>
      </c>
      <c r="AF289" s="156" t="s">
        <v>532</v>
      </c>
      <c r="AG289" s="64">
        <f t="shared" si="39"/>
        <v>129</v>
      </c>
      <c r="AH289" s="24">
        <f t="shared" si="40"/>
        <v>27</v>
      </c>
      <c r="AI289" s="9">
        <f>'報告シート（アフラック）'!K289</f>
        <v>110</v>
      </c>
      <c r="AJ289" s="21">
        <f>'報告シート（アフラック）'!L289</f>
        <v>27</v>
      </c>
      <c r="AK289" s="7">
        <f>'報告シート（アフラック）'!M289</f>
        <v>19</v>
      </c>
      <c r="AL289" s="24">
        <f>'報告シート（アフラック）'!N289</f>
        <v>0</v>
      </c>
      <c r="AM289" s="160" t="s">
        <v>532</v>
      </c>
      <c r="AN289" s="161" t="s">
        <v>532</v>
      </c>
      <c r="AO289" s="6"/>
    </row>
    <row r="290" spans="1:41" x14ac:dyDescent="0.4">
      <c r="A290" s="48" t="s">
        <v>286</v>
      </c>
      <c r="B290" s="49" t="s">
        <v>287</v>
      </c>
      <c r="C290" s="50">
        <f t="shared" si="36"/>
        <v>8</v>
      </c>
      <c r="D290" s="51">
        <f t="shared" si="37"/>
        <v>49</v>
      </c>
      <c r="E290" s="36">
        <f t="shared" si="41"/>
        <v>0</v>
      </c>
      <c r="F290" s="24">
        <f>'報告シート（大同生命）'!F290</f>
        <v>0</v>
      </c>
      <c r="G290" s="7">
        <f>'報告シート（大同生命）'!G290</f>
        <v>0</v>
      </c>
      <c r="H290" s="24">
        <f>'報告シート（大同生命）'!H290</f>
        <v>0</v>
      </c>
      <c r="I290" s="7">
        <f>'報告シート（大同生命）'!I290</f>
        <v>0</v>
      </c>
      <c r="J290" s="24">
        <f>'報告シート（大同生命）'!J290</f>
        <v>0</v>
      </c>
      <c r="K290" s="10">
        <f>'報告シート（大同生命）'!K290</f>
        <v>0</v>
      </c>
      <c r="L290" s="24">
        <f>'報告シート（大同生命）'!L290</f>
        <v>0</v>
      </c>
      <c r="M290" s="78">
        <f t="shared" si="42"/>
        <v>16</v>
      </c>
      <c r="N290" s="24">
        <f>'報告シート（大同生命）'!N290</f>
        <v>1</v>
      </c>
      <c r="O290" s="7">
        <f>'報告シート（大同生命）'!O290</f>
        <v>13</v>
      </c>
      <c r="P290" s="24">
        <f>'報告シート（大同生命）'!P290</f>
        <v>1</v>
      </c>
      <c r="Q290" s="7">
        <f>'報告シート（大同生命）'!Q290</f>
        <v>3</v>
      </c>
      <c r="R290" s="24">
        <f>'報告シート（大同生命）'!R290</f>
        <v>0</v>
      </c>
      <c r="S290" s="10">
        <f>'報告シート（大同生命）'!S290</f>
        <v>0</v>
      </c>
      <c r="T290" s="84">
        <f>'報告シート（大同生命）'!T290</f>
        <v>0</v>
      </c>
      <c r="U290" s="70">
        <f t="shared" si="43"/>
        <v>7</v>
      </c>
      <c r="V290" s="7">
        <f>'報告シート（AIG損保)'!F290</f>
        <v>6</v>
      </c>
      <c r="W290" s="8">
        <f>'報告シート（AIG損保)'!G290</f>
        <v>1</v>
      </c>
      <c r="X290" s="147" t="s">
        <v>532</v>
      </c>
      <c r="Y290" s="18">
        <f t="shared" si="38"/>
        <v>17</v>
      </c>
      <c r="Z290" s="7">
        <f>'報告シート（AIG損保)'!J290</f>
        <v>16</v>
      </c>
      <c r="AA290" s="8">
        <f>'報告シート（AIG損保)'!K290</f>
        <v>1</v>
      </c>
      <c r="AB290" s="152" t="s">
        <v>532</v>
      </c>
      <c r="AC290" s="64">
        <f t="shared" si="44"/>
        <v>1</v>
      </c>
      <c r="AD290" s="7">
        <f>'報告シート（アフラック）'!F290</f>
        <v>1</v>
      </c>
      <c r="AE290" s="7">
        <f>'報告シート（アフラック）'!G290</f>
        <v>0</v>
      </c>
      <c r="AF290" s="156" t="s">
        <v>532</v>
      </c>
      <c r="AG290" s="64">
        <f t="shared" si="39"/>
        <v>16</v>
      </c>
      <c r="AH290" s="24">
        <f t="shared" si="40"/>
        <v>4</v>
      </c>
      <c r="AI290" s="9">
        <f>'報告シート（アフラック）'!K290</f>
        <v>15</v>
      </c>
      <c r="AJ290" s="21">
        <f>'報告シート（アフラック）'!L290</f>
        <v>4</v>
      </c>
      <c r="AK290" s="7">
        <f>'報告シート（アフラック）'!M290</f>
        <v>1</v>
      </c>
      <c r="AL290" s="24">
        <f>'報告シート（アフラック）'!N290</f>
        <v>0</v>
      </c>
      <c r="AM290" s="160" t="s">
        <v>532</v>
      </c>
      <c r="AN290" s="161" t="s">
        <v>532</v>
      </c>
      <c r="AO290" s="6"/>
    </row>
    <row r="291" spans="1:41" x14ac:dyDescent="0.4">
      <c r="A291" s="48" t="s">
        <v>286</v>
      </c>
      <c r="B291" s="49" t="s">
        <v>288</v>
      </c>
      <c r="C291" s="50">
        <f t="shared" si="36"/>
        <v>3</v>
      </c>
      <c r="D291" s="51">
        <f t="shared" si="37"/>
        <v>35</v>
      </c>
      <c r="E291" s="36">
        <f t="shared" si="41"/>
        <v>0</v>
      </c>
      <c r="F291" s="24">
        <f>'報告シート（大同生命）'!F291</f>
        <v>0</v>
      </c>
      <c r="G291" s="7">
        <f>'報告シート（大同生命）'!G291</f>
        <v>0</v>
      </c>
      <c r="H291" s="24">
        <f>'報告シート（大同生命）'!H291</f>
        <v>0</v>
      </c>
      <c r="I291" s="7">
        <f>'報告シート（大同生命）'!I291</f>
        <v>0</v>
      </c>
      <c r="J291" s="24">
        <f>'報告シート（大同生命）'!J291</f>
        <v>0</v>
      </c>
      <c r="K291" s="10">
        <f>'報告シート（大同生命）'!K291</f>
        <v>0</v>
      </c>
      <c r="L291" s="24">
        <f>'報告シート（大同生命）'!L291</f>
        <v>0</v>
      </c>
      <c r="M291" s="78">
        <f t="shared" si="42"/>
        <v>19</v>
      </c>
      <c r="N291" s="24">
        <f>'報告シート（大同生命）'!N291</f>
        <v>0</v>
      </c>
      <c r="O291" s="7">
        <f>'報告シート（大同生命）'!O291</f>
        <v>19</v>
      </c>
      <c r="P291" s="24">
        <f>'報告シート（大同生命）'!P291</f>
        <v>0</v>
      </c>
      <c r="Q291" s="7">
        <f>'報告シート（大同生命）'!Q291</f>
        <v>0</v>
      </c>
      <c r="R291" s="24">
        <f>'報告シート（大同生命）'!R291</f>
        <v>0</v>
      </c>
      <c r="S291" s="10">
        <f>'報告シート（大同生命）'!S291</f>
        <v>0</v>
      </c>
      <c r="T291" s="84">
        <f>'報告シート（大同生命）'!T291</f>
        <v>0</v>
      </c>
      <c r="U291" s="70">
        <f t="shared" si="43"/>
        <v>2</v>
      </c>
      <c r="V291" s="7">
        <f>'報告シート（AIG損保)'!F291</f>
        <v>2</v>
      </c>
      <c r="W291" s="8">
        <f>'報告シート（AIG損保)'!G291</f>
        <v>0</v>
      </c>
      <c r="X291" s="147" t="s">
        <v>532</v>
      </c>
      <c r="Y291" s="18">
        <f t="shared" si="38"/>
        <v>5</v>
      </c>
      <c r="Z291" s="7">
        <f>'報告シート（AIG損保)'!J291</f>
        <v>5</v>
      </c>
      <c r="AA291" s="8">
        <f>'報告シート（AIG損保)'!K291</f>
        <v>0</v>
      </c>
      <c r="AB291" s="152" t="s">
        <v>532</v>
      </c>
      <c r="AC291" s="64">
        <f t="shared" si="44"/>
        <v>1</v>
      </c>
      <c r="AD291" s="7">
        <f>'報告シート（アフラック）'!F291</f>
        <v>1</v>
      </c>
      <c r="AE291" s="7">
        <f>'報告シート（アフラック）'!G291</f>
        <v>0</v>
      </c>
      <c r="AF291" s="156" t="s">
        <v>532</v>
      </c>
      <c r="AG291" s="64">
        <f t="shared" si="39"/>
        <v>11</v>
      </c>
      <c r="AH291" s="24">
        <f t="shared" si="40"/>
        <v>1</v>
      </c>
      <c r="AI291" s="9">
        <f>'報告シート（アフラック）'!K291</f>
        <v>11</v>
      </c>
      <c r="AJ291" s="21">
        <f>'報告シート（アフラック）'!L291</f>
        <v>1</v>
      </c>
      <c r="AK291" s="7">
        <f>'報告シート（アフラック）'!M291</f>
        <v>0</v>
      </c>
      <c r="AL291" s="24">
        <f>'報告シート（アフラック）'!N291</f>
        <v>0</v>
      </c>
      <c r="AM291" s="160" t="s">
        <v>532</v>
      </c>
      <c r="AN291" s="161" t="s">
        <v>532</v>
      </c>
      <c r="AO291" s="6"/>
    </row>
    <row r="292" spans="1:41" x14ac:dyDescent="0.4">
      <c r="A292" s="48" t="s">
        <v>286</v>
      </c>
      <c r="B292" s="49" t="s">
        <v>289</v>
      </c>
      <c r="C292" s="50">
        <f t="shared" si="36"/>
        <v>15</v>
      </c>
      <c r="D292" s="51">
        <f t="shared" si="37"/>
        <v>133</v>
      </c>
      <c r="E292" s="36">
        <f t="shared" si="41"/>
        <v>0</v>
      </c>
      <c r="F292" s="24">
        <f>'報告シート（大同生命）'!F292</f>
        <v>0</v>
      </c>
      <c r="G292" s="7">
        <f>'報告シート（大同生命）'!G292</f>
        <v>0</v>
      </c>
      <c r="H292" s="24">
        <f>'報告シート（大同生命）'!H292</f>
        <v>0</v>
      </c>
      <c r="I292" s="7">
        <f>'報告シート（大同生命）'!I292</f>
        <v>0</v>
      </c>
      <c r="J292" s="24">
        <f>'報告シート（大同生命）'!J292</f>
        <v>0</v>
      </c>
      <c r="K292" s="10">
        <f>'報告シート（大同生命）'!K292</f>
        <v>0</v>
      </c>
      <c r="L292" s="24">
        <f>'報告シート（大同生命）'!L292</f>
        <v>0</v>
      </c>
      <c r="M292" s="78">
        <f t="shared" si="42"/>
        <v>19</v>
      </c>
      <c r="N292" s="24">
        <f>'報告シート（大同生命）'!N292</f>
        <v>1</v>
      </c>
      <c r="O292" s="7">
        <f>'報告シート（大同生命）'!O292</f>
        <v>19</v>
      </c>
      <c r="P292" s="24">
        <f>'報告シート（大同生命）'!P292</f>
        <v>1</v>
      </c>
      <c r="Q292" s="7">
        <f>'報告シート（大同生命）'!Q292</f>
        <v>0</v>
      </c>
      <c r="R292" s="24">
        <f>'報告シート（大同生命）'!R292</f>
        <v>0</v>
      </c>
      <c r="S292" s="10">
        <f>'報告シート（大同生命）'!S292</f>
        <v>0</v>
      </c>
      <c r="T292" s="84">
        <f>'報告シート（大同生命）'!T292</f>
        <v>0</v>
      </c>
      <c r="U292" s="70">
        <f t="shared" si="43"/>
        <v>7</v>
      </c>
      <c r="V292" s="7">
        <f>'報告シート（AIG損保)'!F292</f>
        <v>4</v>
      </c>
      <c r="W292" s="8">
        <f>'報告シート（AIG損保)'!G292</f>
        <v>3</v>
      </c>
      <c r="X292" s="147" t="s">
        <v>532</v>
      </c>
      <c r="Y292" s="18">
        <f t="shared" si="38"/>
        <v>26</v>
      </c>
      <c r="Z292" s="7">
        <f>'報告シート（AIG損保)'!J292</f>
        <v>22</v>
      </c>
      <c r="AA292" s="8">
        <f>'報告シート（AIG損保)'!K292</f>
        <v>4</v>
      </c>
      <c r="AB292" s="152" t="s">
        <v>532</v>
      </c>
      <c r="AC292" s="64">
        <f t="shared" si="44"/>
        <v>8</v>
      </c>
      <c r="AD292" s="7">
        <f>'報告シート（アフラック）'!F292</f>
        <v>5</v>
      </c>
      <c r="AE292" s="7">
        <f>'報告シート（アフラック）'!G292</f>
        <v>3</v>
      </c>
      <c r="AF292" s="156" t="s">
        <v>532</v>
      </c>
      <c r="AG292" s="64">
        <f t="shared" si="39"/>
        <v>88</v>
      </c>
      <c r="AH292" s="24">
        <f t="shared" si="40"/>
        <v>17</v>
      </c>
      <c r="AI292" s="9">
        <f>'報告シート（アフラック）'!K292</f>
        <v>59</v>
      </c>
      <c r="AJ292" s="21">
        <f>'報告シート（アフラック）'!L292</f>
        <v>15</v>
      </c>
      <c r="AK292" s="7">
        <f>'報告シート（アフラック）'!M292</f>
        <v>29</v>
      </c>
      <c r="AL292" s="24">
        <f>'報告シート（アフラック）'!N292</f>
        <v>2</v>
      </c>
      <c r="AM292" s="160" t="s">
        <v>532</v>
      </c>
      <c r="AN292" s="161" t="s">
        <v>532</v>
      </c>
      <c r="AO292" s="6"/>
    </row>
    <row r="293" spans="1:41" x14ac:dyDescent="0.4">
      <c r="A293" s="48" t="s">
        <v>286</v>
      </c>
      <c r="B293" s="49" t="s">
        <v>290</v>
      </c>
      <c r="C293" s="50">
        <f t="shared" si="36"/>
        <v>16</v>
      </c>
      <c r="D293" s="51">
        <f t="shared" si="37"/>
        <v>90</v>
      </c>
      <c r="E293" s="36">
        <f t="shared" si="41"/>
        <v>5</v>
      </c>
      <c r="F293" s="24">
        <f>'報告シート（大同生命）'!F293</f>
        <v>0</v>
      </c>
      <c r="G293" s="7">
        <f>'報告シート（大同生命）'!G293</f>
        <v>2</v>
      </c>
      <c r="H293" s="24">
        <f>'報告シート（大同生命）'!H293</f>
        <v>0</v>
      </c>
      <c r="I293" s="7">
        <f>'報告シート（大同生命）'!I293</f>
        <v>3</v>
      </c>
      <c r="J293" s="24">
        <f>'報告シート（大同生命）'!J293</f>
        <v>0</v>
      </c>
      <c r="K293" s="10">
        <f>'報告シート（大同生命）'!K293</f>
        <v>0</v>
      </c>
      <c r="L293" s="24">
        <f>'報告シート（大同生命）'!L293</f>
        <v>0</v>
      </c>
      <c r="M293" s="78">
        <f t="shared" si="42"/>
        <v>50</v>
      </c>
      <c r="N293" s="24">
        <f>'報告シート（大同生命）'!N293</f>
        <v>0</v>
      </c>
      <c r="O293" s="7">
        <f>'報告シート（大同生命）'!O293</f>
        <v>43</v>
      </c>
      <c r="P293" s="24">
        <f>'報告シート（大同生命）'!P293</f>
        <v>0</v>
      </c>
      <c r="Q293" s="7">
        <f>'報告シート（大同生命）'!Q293</f>
        <v>7</v>
      </c>
      <c r="R293" s="24">
        <f>'報告シート（大同生命）'!R293</f>
        <v>0</v>
      </c>
      <c r="S293" s="10">
        <f>'報告シート（大同生命）'!S293</f>
        <v>0</v>
      </c>
      <c r="T293" s="84">
        <f>'報告シート（大同生命）'!T293</f>
        <v>0</v>
      </c>
      <c r="U293" s="70">
        <f t="shared" si="43"/>
        <v>10</v>
      </c>
      <c r="V293" s="7">
        <f>'報告シート（AIG損保)'!F293</f>
        <v>6</v>
      </c>
      <c r="W293" s="8">
        <f>'報告シート（AIG損保)'!G293</f>
        <v>4</v>
      </c>
      <c r="X293" s="147" t="s">
        <v>532</v>
      </c>
      <c r="Y293" s="18">
        <f t="shared" si="38"/>
        <v>27</v>
      </c>
      <c r="Z293" s="7">
        <f>'報告シート（AIG損保)'!J293</f>
        <v>23</v>
      </c>
      <c r="AA293" s="8">
        <f>'報告シート（AIG損保)'!K293</f>
        <v>4</v>
      </c>
      <c r="AB293" s="152" t="s">
        <v>532</v>
      </c>
      <c r="AC293" s="64">
        <f t="shared" si="44"/>
        <v>1</v>
      </c>
      <c r="AD293" s="7">
        <f>'報告シート（アフラック）'!F293</f>
        <v>0</v>
      </c>
      <c r="AE293" s="7">
        <f>'報告シート（アフラック）'!G293</f>
        <v>1</v>
      </c>
      <c r="AF293" s="156" t="s">
        <v>532</v>
      </c>
      <c r="AG293" s="64">
        <f t="shared" si="39"/>
        <v>13</v>
      </c>
      <c r="AH293" s="24">
        <f t="shared" si="40"/>
        <v>0</v>
      </c>
      <c r="AI293" s="9">
        <f>'報告シート（アフラック）'!K293</f>
        <v>6</v>
      </c>
      <c r="AJ293" s="21">
        <f>'報告シート（アフラック）'!L293</f>
        <v>0</v>
      </c>
      <c r="AK293" s="7">
        <f>'報告シート（アフラック）'!M293</f>
        <v>7</v>
      </c>
      <c r="AL293" s="24">
        <f>'報告シート（アフラック）'!N293</f>
        <v>0</v>
      </c>
      <c r="AM293" s="160" t="s">
        <v>532</v>
      </c>
      <c r="AN293" s="161" t="s">
        <v>532</v>
      </c>
      <c r="AO293" s="6"/>
    </row>
    <row r="294" spans="1:41" x14ac:dyDescent="0.4">
      <c r="A294" s="48" t="s">
        <v>286</v>
      </c>
      <c r="B294" s="49" t="s">
        <v>291</v>
      </c>
      <c r="C294" s="50">
        <f t="shared" si="36"/>
        <v>4</v>
      </c>
      <c r="D294" s="51">
        <f t="shared" si="37"/>
        <v>30</v>
      </c>
      <c r="E294" s="36">
        <f t="shared" si="41"/>
        <v>2</v>
      </c>
      <c r="F294" s="24">
        <f>'報告シート（大同生命）'!F294</f>
        <v>0</v>
      </c>
      <c r="G294" s="7">
        <f>'報告シート（大同生命）'!G294</f>
        <v>2</v>
      </c>
      <c r="H294" s="24">
        <f>'報告シート（大同生命）'!H294</f>
        <v>0</v>
      </c>
      <c r="I294" s="7">
        <f>'報告シート（大同生命）'!I294</f>
        <v>0</v>
      </c>
      <c r="J294" s="24">
        <f>'報告シート（大同生命）'!J294</f>
        <v>0</v>
      </c>
      <c r="K294" s="10">
        <f>'報告シート（大同生命）'!K294</f>
        <v>0</v>
      </c>
      <c r="L294" s="24">
        <f>'報告シート（大同生命）'!L294</f>
        <v>0</v>
      </c>
      <c r="M294" s="78">
        <f t="shared" si="42"/>
        <v>19</v>
      </c>
      <c r="N294" s="24">
        <f>'報告シート（大同生命）'!N294</f>
        <v>0</v>
      </c>
      <c r="O294" s="7">
        <f>'報告シート（大同生命）'!O294</f>
        <v>18</v>
      </c>
      <c r="P294" s="24">
        <f>'報告シート（大同生命）'!P294</f>
        <v>0</v>
      </c>
      <c r="Q294" s="7">
        <f>'報告シート（大同生命）'!Q294</f>
        <v>1</v>
      </c>
      <c r="R294" s="24">
        <f>'報告シート（大同生命）'!R294</f>
        <v>0</v>
      </c>
      <c r="S294" s="10">
        <f>'報告シート（大同生命）'!S294</f>
        <v>0</v>
      </c>
      <c r="T294" s="84">
        <f>'報告シート（大同生命）'!T294</f>
        <v>0</v>
      </c>
      <c r="U294" s="70">
        <f t="shared" si="43"/>
        <v>0</v>
      </c>
      <c r="V294" s="7">
        <f>'報告シート（AIG損保)'!F294</f>
        <v>0</v>
      </c>
      <c r="W294" s="8">
        <f>'報告シート（AIG損保)'!G294</f>
        <v>0</v>
      </c>
      <c r="X294" s="147" t="s">
        <v>532</v>
      </c>
      <c r="Y294" s="18">
        <f t="shared" si="38"/>
        <v>4</v>
      </c>
      <c r="Z294" s="7">
        <f>'報告シート（AIG損保)'!J294</f>
        <v>4</v>
      </c>
      <c r="AA294" s="8">
        <f>'報告シート（AIG損保)'!K294</f>
        <v>0</v>
      </c>
      <c r="AB294" s="152" t="s">
        <v>532</v>
      </c>
      <c r="AC294" s="64">
        <f t="shared" si="44"/>
        <v>2</v>
      </c>
      <c r="AD294" s="7">
        <f>'報告シート（アフラック）'!F294</f>
        <v>0</v>
      </c>
      <c r="AE294" s="7">
        <f>'報告シート（アフラック）'!G294</f>
        <v>2</v>
      </c>
      <c r="AF294" s="156" t="s">
        <v>532</v>
      </c>
      <c r="AG294" s="64">
        <f t="shared" si="39"/>
        <v>7</v>
      </c>
      <c r="AH294" s="24">
        <f t="shared" si="40"/>
        <v>2</v>
      </c>
      <c r="AI294" s="9">
        <f>'報告シート（アフラック）'!K294</f>
        <v>4</v>
      </c>
      <c r="AJ294" s="21">
        <f>'報告シート（アフラック）'!L294</f>
        <v>2</v>
      </c>
      <c r="AK294" s="7">
        <f>'報告シート（アフラック）'!M294</f>
        <v>3</v>
      </c>
      <c r="AL294" s="24">
        <f>'報告シート（アフラック）'!N294</f>
        <v>0</v>
      </c>
      <c r="AM294" s="160" t="s">
        <v>532</v>
      </c>
      <c r="AN294" s="161" t="s">
        <v>532</v>
      </c>
      <c r="AO294" s="6"/>
    </row>
    <row r="295" spans="1:41" x14ac:dyDescent="0.4">
      <c r="A295" s="48" t="s">
        <v>292</v>
      </c>
      <c r="B295" s="49" t="s">
        <v>292</v>
      </c>
      <c r="C295" s="50">
        <f t="shared" si="36"/>
        <v>40</v>
      </c>
      <c r="D295" s="51">
        <f t="shared" si="37"/>
        <v>325</v>
      </c>
      <c r="E295" s="36">
        <f t="shared" si="41"/>
        <v>13</v>
      </c>
      <c r="F295" s="24">
        <f>'報告シート（大同生命）'!F295</f>
        <v>0</v>
      </c>
      <c r="G295" s="7">
        <f>'報告シート（大同生命）'!G295</f>
        <v>13</v>
      </c>
      <c r="H295" s="24">
        <f>'報告シート（大同生命）'!H295</f>
        <v>0</v>
      </c>
      <c r="I295" s="7">
        <f>'報告シート（大同生命）'!I295</f>
        <v>0</v>
      </c>
      <c r="J295" s="24">
        <f>'報告シート（大同生命）'!J295</f>
        <v>0</v>
      </c>
      <c r="K295" s="10">
        <f>'報告シート（大同生命）'!K295</f>
        <v>0</v>
      </c>
      <c r="L295" s="24">
        <f>'報告シート（大同生命）'!L295</f>
        <v>0</v>
      </c>
      <c r="M295" s="78">
        <f t="shared" si="42"/>
        <v>106</v>
      </c>
      <c r="N295" s="24">
        <f>'報告シート（大同生命）'!N295</f>
        <v>1</v>
      </c>
      <c r="O295" s="7">
        <f>'報告シート（大同生命）'!O295</f>
        <v>96</v>
      </c>
      <c r="P295" s="24">
        <f>'報告シート（大同生命）'!P295</f>
        <v>1</v>
      </c>
      <c r="Q295" s="7">
        <f>'報告シート（大同生命）'!Q295</f>
        <v>10</v>
      </c>
      <c r="R295" s="24">
        <f>'報告シート（大同生命）'!R295</f>
        <v>0</v>
      </c>
      <c r="S295" s="10">
        <f>'報告シート（大同生命）'!S295</f>
        <v>0</v>
      </c>
      <c r="T295" s="84">
        <f>'報告シート（大同生命）'!T295</f>
        <v>0</v>
      </c>
      <c r="U295" s="70">
        <f t="shared" si="43"/>
        <v>21</v>
      </c>
      <c r="V295" s="7">
        <f>'報告シート（AIG損保)'!F295</f>
        <v>17</v>
      </c>
      <c r="W295" s="8">
        <f>'報告シート（AIG損保)'!G295</f>
        <v>4</v>
      </c>
      <c r="X295" s="147" t="s">
        <v>532</v>
      </c>
      <c r="Y295" s="18">
        <f t="shared" si="38"/>
        <v>72</v>
      </c>
      <c r="Z295" s="7">
        <f>'報告シート（AIG損保)'!J295</f>
        <v>68</v>
      </c>
      <c r="AA295" s="8">
        <f>'報告シート（AIG損保)'!K295</f>
        <v>4</v>
      </c>
      <c r="AB295" s="152" t="s">
        <v>532</v>
      </c>
      <c r="AC295" s="64">
        <f t="shared" si="44"/>
        <v>6</v>
      </c>
      <c r="AD295" s="7">
        <f>'報告シート（アフラック）'!F295</f>
        <v>5</v>
      </c>
      <c r="AE295" s="7">
        <f>'報告シート（アフラック）'!G295</f>
        <v>1</v>
      </c>
      <c r="AF295" s="156" t="s">
        <v>532</v>
      </c>
      <c r="AG295" s="64">
        <f t="shared" si="39"/>
        <v>147</v>
      </c>
      <c r="AH295" s="24">
        <f t="shared" si="40"/>
        <v>70</v>
      </c>
      <c r="AI295" s="9">
        <f>'報告シート（アフラック）'!K295</f>
        <v>126</v>
      </c>
      <c r="AJ295" s="21">
        <f>'報告シート（アフラック）'!L295</f>
        <v>70</v>
      </c>
      <c r="AK295" s="7">
        <f>'報告シート（アフラック）'!M295</f>
        <v>21</v>
      </c>
      <c r="AL295" s="24">
        <f>'報告シート（アフラック）'!N295</f>
        <v>0</v>
      </c>
      <c r="AM295" s="160" t="s">
        <v>532</v>
      </c>
      <c r="AN295" s="161" t="s">
        <v>532</v>
      </c>
      <c r="AO295" s="6"/>
    </row>
    <row r="296" spans="1:41" x14ac:dyDescent="0.4">
      <c r="A296" s="48" t="s">
        <v>292</v>
      </c>
      <c r="B296" s="49" t="s">
        <v>293</v>
      </c>
      <c r="C296" s="50">
        <f t="shared" si="36"/>
        <v>13</v>
      </c>
      <c r="D296" s="51">
        <f t="shared" si="37"/>
        <v>112</v>
      </c>
      <c r="E296" s="36">
        <f t="shared" si="41"/>
        <v>5</v>
      </c>
      <c r="F296" s="24">
        <f>'報告シート（大同生命）'!F296</f>
        <v>0</v>
      </c>
      <c r="G296" s="7">
        <f>'報告シート（大同生命）'!G296</f>
        <v>3</v>
      </c>
      <c r="H296" s="24">
        <f>'報告シート（大同生命）'!H296</f>
        <v>0</v>
      </c>
      <c r="I296" s="7">
        <f>'報告シート（大同生命）'!I296</f>
        <v>2</v>
      </c>
      <c r="J296" s="24">
        <f>'報告シート（大同生命）'!J296</f>
        <v>0</v>
      </c>
      <c r="K296" s="10">
        <f>'報告シート（大同生命）'!K296</f>
        <v>0</v>
      </c>
      <c r="L296" s="24">
        <f>'報告シート（大同生命）'!L296</f>
        <v>0</v>
      </c>
      <c r="M296" s="78">
        <f t="shared" si="42"/>
        <v>52</v>
      </c>
      <c r="N296" s="24">
        <f>'報告シート（大同生命）'!N296</f>
        <v>2</v>
      </c>
      <c r="O296" s="7">
        <f>'報告シート（大同生命）'!O296</f>
        <v>43</v>
      </c>
      <c r="P296" s="24">
        <f>'報告シート（大同生命）'!P296</f>
        <v>2</v>
      </c>
      <c r="Q296" s="7">
        <f>'報告シート（大同生命）'!Q296</f>
        <v>9</v>
      </c>
      <c r="R296" s="24">
        <f>'報告シート（大同生命）'!R296</f>
        <v>0</v>
      </c>
      <c r="S296" s="10">
        <f>'報告シート（大同生命）'!S296</f>
        <v>0</v>
      </c>
      <c r="T296" s="84">
        <f>'報告シート（大同生命）'!T296</f>
        <v>0</v>
      </c>
      <c r="U296" s="70">
        <f t="shared" si="43"/>
        <v>7</v>
      </c>
      <c r="V296" s="7">
        <f>'報告シート（AIG損保)'!F296</f>
        <v>5</v>
      </c>
      <c r="W296" s="8">
        <f>'報告シート（AIG損保)'!G296</f>
        <v>2</v>
      </c>
      <c r="X296" s="147" t="s">
        <v>532</v>
      </c>
      <c r="Y296" s="18">
        <f t="shared" si="38"/>
        <v>19</v>
      </c>
      <c r="Z296" s="7">
        <f>'報告シート（AIG損保)'!J296</f>
        <v>17</v>
      </c>
      <c r="AA296" s="8">
        <f>'報告シート（AIG損保)'!K296</f>
        <v>2</v>
      </c>
      <c r="AB296" s="152" t="s">
        <v>532</v>
      </c>
      <c r="AC296" s="64">
        <f t="shared" si="44"/>
        <v>1</v>
      </c>
      <c r="AD296" s="7">
        <f>'報告シート（アフラック）'!F296</f>
        <v>0</v>
      </c>
      <c r="AE296" s="7">
        <f>'報告シート（アフラック）'!G296</f>
        <v>1</v>
      </c>
      <c r="AF296" s="156" t="s">
        <v>532</v>
      </c>
      <c r="AG296" s="64">
        <f t="shared" si="39"/>
        <v>41</v>
      </c>
      <c r="AH296" s="24">
        <f t="shared" si="40"/>
        <v>1</v>
      </c>
      <c r="AI296" s="9">
        <f>'報告シート（アフラック）'!K296</f>
        <v>9</v>
      </c>
      <c r="AJ296" s="21">
        <f>'報告シート（アフラック）'!L296</f>
        <v>0</v>
      </c>
      <c r="AK296" s="7">
        <f>'報告シート（アフラック）'!M296</f>
        <v>32</v>
      </c>
      <c r="AL296" s="24">
        <f>'報告シート（アフラック）'!N296</f>
        <v>1</v>
      </c>
      <c r="AM296" s="160" t="s">
        <v>532</v>
      </c>
      <c r="AN296" s="161" t="s">
        <v>532</v>
      </c>
      <c r="AO296" s="6"/>
    </row>
    <row r="297" spans="1:41" x14ac:dyDescent="0.4">
      <c r="A297" s="48" t="s">
        <v>292</v>
      </c>
      <c r="B297" s="49" t="s">
        <v>294</v>
      </c>
      <c r="C297" s="50">
        <f t="shared" si="36"/>
        <v>17</v>
      </c>
      <c r="D297" s="51">
        <f t="shared" si="37"/>
        <v>160</v>
      </c>
      <c r="E297" s="36">
        <f t="shared" si="41"/>
        <v>3</v>
      </c>
      <c r="F297" s="24">
        <f>'報告シート（大同生命）'!F297</f>
        <v>0</v>
      </c>
      <c r="G297" s="7">
        <f>'報告シート（大同生命）'!G297</f>
        <v>1</v>
      </c>
      <c r="H297" s="24">
        <f>'報告シート（大同生命）'!H297</f>
        <v>0</v>
      </c>
      <c r="I297" s="7">
        <f>'報告シート（大同生命）'!I297</f>
        <v>2</v>
      </c>
      <c r="J297" s="24">
        <f>'報告シート（大同生命）'!J297</f>
        <v>0</v>
      </c>
      <c r="K297" s="10">
        <f>'報告シート（大同生命）'!K297</f>
        <v>0</v>
      </c>
      <c r="L297" s="24">
        <f>'報告シート（大同生命）'!L297</f>
        <v>0</v>
      </c>
      <c r="M297" s="78">
        <f t="shared" si="42"/>
        <v>64</v>
      </c>
      <c r="N297" s="24">
        <f>'報告シート（大同生命）'!N297</f>
        <v>2</v>
      </c>
      <c r="O297" s="7">
        <f>'報告シート（大同生命）'!O297</f>
        <v>58</v>
      </c>
      <c r="P297" s="24">
        <f>'報告シート（大同生命）'!P297</f>
        <v>2</v>
      </c>
      <c r="Q297" s="7">
        <f>'報告シート（大同生命）'!Q297</f>
        <v>6</v>
      </c>
      <c r="R297" s="24">
        <f>'報告シート（大同生命）'!R297</f>
        <v>0</v>
      </c>
      <c r="S297" s="10">
        <f>'報告シート（大同生命）'!S297</f>
        <v>0</v>
      </c>
      <c r="T297" s="84">
        <f>'報告シート（大同生命）'!T297</f>
        <v>0</v>
      </c>
      <c r="U297" s="70">
        <f t="shared" si="43"/>
        <v>9</v>
      </c>
      <c r="V297" s="7">
        <f>'報告シート（AIG損保)'!F297</f>
        <v>7</v>
      </c>
      <c r="W297" s="8">
        <f>'報告シート（AIG損保)'!G297</f>
        <v>2</v>
      </c>
      <c r="X297" s="147" t="s">
        <v>532</v>
      </c>
      <c r="Y297" s="18">
        <f t="shared" si="38"/>
        <v>31</v>
      </c>
      <c r="Z297" s="7">
        <f>'報告シート（AIG損保)'!J297</f>
        <v>29</v>
      </c>
      <c r="AA297" s="8">
        <f>'報告シート（AIG損保)'!K297</f>
        <v>2</v>
      </c>
      <c r="AB297" s="152" t="s">
        <v>532</v>
      </c>
      <c r="AC297" s="64">
        <f t="shared" si="44"/>
        <v>5</v>
      </c>
      <c r="AD297" s="7">
        <f>'報告シート（アフラック）'!F297</f>
        <v>1</v>
      </c>
      <c r="AE297" s="7">
        <f>'報告シート（アフラック）'!G297</f>
        <v>4</v>
      </c>
      <c r="AF297" s="156" t="s">
        <v>532</v>
      </c>
      <c r="AG297" s="64">
        <f t="shared" si="39"/>
        <v>65</v>
      </c>
      <c r="AH297" s="24">
        <f t="shared" si="40"/>
        <v>8</v>
      </c>
      <c r="AI297" s="9">
        <f>'報告シート（アフラック）'!K297</f>
        <v>36</v>
      </c>
      <c r="AJ297" s="21">
        <f>'報告シート（アフラック）'!L297</f>
        <v>8</v>
      </c>
      <c r="AK297" s="7">
        <f>'報告シート（アフラック）'!M297</f>
        <v>29</v>
      </c>
      <c r="AL297" s="24">
        <f>'報告シート（アフラック）'!N297</f>
        <v>0</v>
      </c>
      <c r="AM297" s="160" t="s">
        <v>532</v>
      </c>
      <c r="AN297" s="161" t="s">
        <v>532</v>
      </c>
      <c r="AO297" s="6"/>
    </row>
    <row r="298" spans="1:41" x14ac:dyDescent="0.4">
      <c r="A298" s="48" t="s">
        <v>292</v>
      </c>
      <c r="B298" s="49" t="s">
        <v>295</v>
      </c>
      <c r="C298" s="50">
        <f t="shared" si="36"/>
        <v>13</v>
      </c>
      <c r="D298" s="51">
        <f t="shared" si="37"/>
        <v>130</v>
      </c>
      <c r="E298" s="36">
        <f t="shared" si="41"/>
        <v>2</v>
      </c>
      <c r="F298" s="24">
        <f>'報告シート（大同生命）'!F298</f>
        <v>0</v>
      </c>
      <c r="G298" s="7">
        <f>'報告シート（大同生命）'!G298</f>
        <v>2</v>
      </c>
      <c r="H298" s="24">
        <f>'報告シート（大同生命）'!H298</f>
        <v>0</v>
      </c>
      <c r="I298" s="7">
        <f>'報告シート（大同生命）'!I298</f>
        <v>0</v>
      </c>
      <c r="J298" s="24">
        <f>'報告シート（大同生命）'!J298</f>
        <v>0</v>
      </c>
      <c r="K298" s="10">
        <f>'報告シート（大同生命）'!K298</f>
        <v>0</v>
      </c>
      <c r="L298" s="24">
        <f>'報告シート（大同生命）'!L298</f>
        <v>0</v>
      </c>
      <c r="M298" s="78">
        <f t="shared" si="42"/>
        <v>49</v>
      </c>
      <c r="N298" s="24">
        <f>'報告シート（大同生命）'!N298</f>
        <v>1</v>
      </c>
      <c r="O298" s="7">
        <f>'報告シート（大同生命）'!O298</f>
        <v>49</v>
      </c>
      <c r="P298" s="24">
        <f>'報告シート（大同生命）'!P298</f>
        <v>1</v>
      </c>
      <c r="Q298" s="7">
        <f>'報告シート（大同生命）'!Q298</f>
        <v>0</v>
      </c>
      <c r="R298" s="24">
        <f>'報告シート（大同生命）'!R298</f>
        <v>0</v>
      </c>
      <c r="S298" s="10">
        <f>'報告シート（大同生命）'!S298</f>
        <v>0</v>
      </c>
      <c r="T298" s="84">
        <f>'報告シート（大同生命）'!T298</f>
        <v>0</v>
      </c>
      <c r="U298" s="70">
        <f t="shared" si="43"/>
        <v>7</v>
      </c>
      <c r="V298" s="7">
        <f>'報告シート（AIG損保)'!F298</f>
        <v>5</v>
      </c>
      <c r="W298" s="8">
        <f>'報告シート（AIG損保)'!G298</f>
        <v>2</v>
      </c>
      <c r="X298" s="147" t="s">
        <v>532</v>
      </c>
      <c r="Y298" s="18">
        <f t="shared" si="38"/>
        <v>25</v>
      </c>
      <c r="Z298" s="7">
        <f>'報告シート（AIG損保)'!J298</f>
        <v>23</v>
      </c>
      <c r="AA298" s="8">
        <f>'報告シート（AIG損保)'!K298</f>
        <v>2</v>
      </c>
      <c r="AB298" s="152" t="s">
        <v>532</v>
      </c>
      <c r="AC298" s="64">
        <f t="shared" si="44"/>
        <v>4</v>
      </c>
      <c r="AD298" s="7">
        <f>'報告シート（アフラック）'!F298</f>
        <v>2</v>
      </c>
      <c r="AE298" s="7">
        <f>'報告シート（アフラック）'!G298</f>
        <v>2</v>
      </c>
      <c r="AF298" s="156" t="s">
        <v>532</v>
      </c>
      <c r="AG298" s="64">
        <f t="shared" si="39"/>
        <v>56</v>
      </c>
      <c r="AH298" s="24">
        <f t="shared" si="40"/>
        <v>8</v>
      </c>
      <c r="AI298" s="9">
        <f>'報告シート（アフラック）'!K298</f>
        <v>31</v>
      </c>
      <c r="AJ298" s="21">
        <f>'報告シート（アフラック）'!L298</f>
        <v>7</v>
      </c>
      <c r="AK298" s="7">
        <f>'報告シート（アフラック）'!M298</f>
        <v>25</v>
      </c>
      <c r="AL298" s="24">
        <f>'報告シート（アフラック）'!N298</f>
        <v>1</v>
      </c>
      <c r="AM298" s="160" t="s">
        <v>532</v>
      </c>
      <c r="AN298" s="161" t="s">
        <v>532</v>
      </c>
      <c r="AO298" s="6"/>
    </row>
    <row r="299" spans="1:41" x14ac:dyDescent="0.4">
      <c r="A299" s="48" t="s">
        <v>457</v>
      </c>
      <c r="B299" s="49" t="s">
        <v>296</v>
      </c>
      <c r="C299" s="50">
        <f t="shared" si="36"/>
        <v>19</v>
      </c>
      <c r="D299" s="51">
        <f t="shared" si="37"/>
        <v>143</v>
      </c>
      <c r="E299" s="36">
        <f t="shared" si="41"/>
        <v>4</v>
      </c>
      <c r="F299" s="24">
        <f>'報告シート（大同生命）'!F299</f>
        <v>0</v>
      </c>
      <c r="G299" s="7">
        <f>'報告シート（大同生命）'!G299</f>
        <v>4</v>
      </c>
      <c r="H299" s="24">
        <f>'報告シート（大同生命）'!H299</f>
        <v>0</v>
      </c>
      <c r="I299" s="7">
        <f>'報告シート（大同生命）'!I299</f>
        <v>0</v>
      </c>
      <c r="J299" s="24">
        <f>'報告シート（大同生命）'!J299</f>
        <v>0</v>
      </c>
      <c r="K299" s="10">
        <f>'報告シート（大同生命）'!K299</f>
        <v>0</v>
      </c>
      <c r="L299" s="24">
        <f>'報告シート（大同生命）'!L299</f>
        <v>0</v>
      </c>
      <c r="M299" s="78">
        <f t="shared" si="42"/>
        <v>79</v>
      </c>
      <c r="N299" s="24">
        <f>'報告シート（大同生命）'!N299</f>
        <v>0</v>
      </c>
      <c r="O299" s="7">
        <f>'報告シート（大同生命）'!O299</f>
        <v>71</v>
      </c>
      <c r="P299" s="24">
        <f>'報告シート（大同生命）'!P299</f>
        <v>0</v>
      </c>
      <c r="Q299" s="7">
        <f>'報告シート（大同生命）'!Q299</f>
        <v>8</v>
      </c>
      <c r="R299" s="24">
        <f>'報告シート（大同生命）'!R299</f>
        <v>0</v>
      </c>
      <c r="S299" s="10">
        <f>'報告シート（大同生命）'!S299</f>
        <v>0</v>
      </c>
      <c r="T299" s="84">
        <f>'報告シート（大同生命）'!T299</f>
        <v>0</v>
      </c>
      <c r="U299" s="70">
        <f t="shared" si="43"/>
        <v>13</v>
      </c>
      <c r="V299" s="7">
        <f>'報告シート（AIG損保)'!F299</f>
        <v>11</v>
      </c>
      <c r="W299" s="8">
        <f>'報告シート（AIG損保)'!G299</f>
        <v>2</v>
      </c>
      <c r="X299" s="147" t="s">
        <v>532</v>
      </c>
      <c r="Y299" s="18">
        <f t="shared" si="38"/>
        <v>38</v>
      </c>
      <c r="Z299" s="7">
        <f>'報告シート（AIG損保)'!J299</f>
        <v>36</v>
      </c>
      <c r="AA299" s="8">
        <f>'報告シート（AIG損保)'!K299</f>
        <v>2</v>
      </c>
      <c r="AB299" s="152" t="s">
        <v>532</v>
      </c>
      <c r="AC299" s="64">
        <f t="shared" si="44"/>
        <v>2</v>
      </c>
      <c r="AD299" s="7">
        <f>'報告シート（アフラック）'!F299</f>
        <v>1</v>
      </c>
      <c r="AE299" s="7">
        <f>'報告シート（アフラック）'!G299</f>
        <v>1</v>
      </c>
      <c r="AF299" s="156" t="s">
        <v>532</v>
      </c>
      <c r="AG299" s="64">
        <f t="shared" si="39"/>
        <v>26</v>
      </c>
      <c r="AH299" s="24">
        <f t="shared" si="40"/>
        <v>8</v>
      </c>
      <c r="AI299" s="9">
        <f>'報告シート（アフラック）'!K299</f>
        <v>21</v>
      </c>
      <c r="AJ299" s="21">
        <f>'報告シート（アフラック）'!L299</f>
        <v>8</v>
      </c>
      <c r="AK299" s="7">
        <f>'報告シート（アフラック）'!M299</f>
        <v>5</v>
      </c>
      <c r="AL299" s="24">
        <f>'報告シート（アフラック）'!N299</f>
        <v>0</v>
      </c>
      <c r="AM299" s="160" t="s">
        <v>532</v>
      </c>
      <c r="AN299" s="161" t="s">
        <v>532</v>
      </c>
      <c r="AO299" s="6"/>
    </row>
    <row r="300" spans="1:41" x14ac:dyDescent="0.4">
      <c r="A300" s="48" t="s">
        <v>457</v>
      </c>
      <c r="B300" s="49" t="s">
        <v>297</v>
      </c>
      <c r="C300" s="50">
        <f t="shared" si="36"/>
        <v>30</v>
      </c>
      <c r="D300" s="51">
        <f t="shared" si="37"/>
        <v>168</v>
      </c>
      <c r="E300" s="36">
        <f t="shared" si="41"/>
        <v>7</v>
      </c>
      <c r="F300" s="24">
        <f>'報告シート（大同生命）'!F300</f>
        <v>0</v>
      </c>
      <c r="G300" s="7">
        <f>'報告シート（大同生命）'!G300</f>
        <v>4</v>
      </c>
      <c r="H300" s="24">
        <f>'報告シート（大同生命）'!H300</f>
        <v>0</v>
      </c>
      <c r="I300" s="7">
        <f>'報告シート（大同生命）'!I300</f>
        <v>3</v>
      </c>
      <c r="J300" s="24">
        <f>'報告シート（大同生命）'!J300</f>
        <v>0</v>
      </c>
      <c r="K300" s="10">
        <f>'報告シート（大同生命）'!K300</f>
        <v>0</v>
      </c>
      <c r="L300" s="24">
        <f>'報告シート（大同生命）'!L300</f>
        <v>0</v>
      </c>
      <c r="M300" s="78">
        <f t="shared" si="42"/>
        <v>54</v>
      </c>
      <c r="N300" s="24">
        <f>'報告シート（大同生命）'!N300</f>
        <v>0</v>
      </c>
      <c r="O300" s="7">
        <f>'報告シート（大同生命）'!O300</f>
        <v>45</v>
      </c>
      <c r="P300" s="24">
        <f>'報告シート（大同生命）'!P300</f>
        <v>0</v>
      </c>
      <c r="Q300" s="7">
        <f>'報告シート（大同生命）'!Q300</f>
        <v>9</v>
      </c>
      <c r="R300" s="24">
        <f>'報告シート（大同生命）'!R300</f>
        <v>0</v>
      </c>
      <c r="S300" s="10">
        <f>'報告シート（大同生命）'!S300</f>
        <v>0</v>
      </c>
      <c r="T300" s="84">
        <f>'報告シート（大同生命）'!T300</f>
        <v>0</v>
      </c>
      <c r="U300" s="70">
        <f t="shared" si="43"/>
        <v>17</v>
      </c>
      <c r="V300" s="7">
        <f>'報告シート（AIG損保)'!F300</f>
        <v>15</v>
      </c>
      <c r="W300" s="8">
        <f>'報告シート（AIG損保)'!G300</f>
        <v>2</v>
      </c>
      <c r="X300" s="147" t="s">
        <v>532</v>
      </c>
      <c r="Y300" s="18">
        <f t="shared" si="38"/>
        <v>53</v>
      </c>
      <c r="Z300" s="7">
        <f>'報告シート（AIG損保)'!J300</f>
        <v>51</v>
      </c>
      <c r="AA300" s="8">
        <f>'報告シート（AIG損保)'!K300</f>
        <v>2</v>
      </c>
      <c r="AB300" s="152" t="s">
        <v>532</v>
      </c>
      <c r="AC300" s="64">
        <f t="shared" si="44"/>
        <v>6</v>
      </c>
      <c r="AD300" s="7">
        <f>'報告シート（アフラック）'!F300</f>
        <v>4</v>
      </c>
      <c r="AE300" s="7">
        <f>'報告シート（アフラック）'!G300</f>
        <v>2</v>
      </c>
      <c r="AF300" s="156" t="s">
        <v>532</v>
      </c>
      <c r="AG300" s="64">
        <f t="shared" si="39"/>
        <v>61</v>
      </c>
      <c r="AH300" s="24">
        <f t="shared" si="40"/>
        <v>7</v>
      </c>
      <c r="AI300" s="9">
        <f>'報告シート（アフラック）'!K300</f>
        <v>47</v>
      </c>
      <c r="AJ300" s="21">
        <f>'報告シート（アフラック）'!L300</f>
        <v>7</v>
      </c>
      <c r="AK300" s="7">
        <f>'報告シート（アフラック）'!M300</f>
        <v>14</v>
      </c>
      <c r="AL300" s="24">
        <f>'報告シート（アフラック）'!N300</f>
        <v>0</v>
      </c>
      <c r="AM300" s="160" t="s">
        <v>532</v>
      </c>
      <c r="AN300" s="161" t="s">
        <v>532</v>
      </c>
      <c r="AO300" s="6"/>
    </row>
    <row r="301" spans="1:41" x14ac:dyDescent="0.4">
      <c r="A301" s="48" t="s">
        <v>457</v>
      </c>
      <c r="B301" s="49" t="s">
        <v>298</v>
      </c>
      <c r="C301" s="50">
        <f t="shared" si="36"/>
        <v>12</v>
      </c>
      <c r="D301" s="51">
        <f t="shared" si="37"/>
        <v>128</v>
      </c>
      <c r="E301" s="36">
        <f t="shared" si="41"/>
        <v>3</v>
      </c>
      <c r="F301" s="24">
        <f>'報告シート（大同生命）'!F301</f>
        <v>0</v>
      </c>
      <c r="G301" s="7">
        <f>'報告シート（大同生命）'!G301</f>
        <v>1</v>
      </c>
      <c r="H301" s="24">
        <f>'報告シート（大同生命）'!H301</f>
        <v>0</v>
      </c>
      <c r="I301" s="7">
        <f>'報告シート（大同生命）'!I301</f>
        <v>2</v>
      </c>
      <c r="J301" s="24">
        <f>'報告シート（大同生命）'!J301</f>
        <v>0</v>
      </c>
      <c r="K301" s="10">
        <f>'報告シート（大同生命）'!K301</f>
        <v>0</v>
      </c>
      <c r="L301" s="24">
        <f>'報告シート（大同生命）'!L301</f>
        <v>0</v>
      </c>
      <c r="M301" s="78">
        <f t="shared" si="42"/>
        <v>43</v>
      </c>
      <c r="N301" s="24">
        <f>'報告シート（大同生命）'!N301</f>
        <v>0</v>
      </c>
      <c r="O301" s="7">
        <f>'報告シート（大同生命）'!O301</f>
        <v>21</v>
      </c>
      <c r="P301" s="24">
        <f>'報告シート（大同生命）'!P301</f>
        <v>0</v>
      </c>
      <c r="Q301" s="7">
        <f>'報告シート（大同生命）'!Q301</f>
        <v>22</v>
      </c>
      <c r="R301" s="24">
        <f>'報告シート（大同生命）'!R301</f>
        <v>0</v>
      </c>
      <c r="S301" s="10">
        <f>'報告シート（大同生命）'!S301</f>
        <v>0</v>
      </c>
      <c r="T301" s="84">
        <f>'報告シート（大同生命）'!T301</f>
        <v>0</v>
      </c>
      <c r="U301" s="70">
        <f t="shared" si="43"/>
        <v>5</v>
      </c>
      <c r="V301" s="7">
        <f>'報告シート（AIG損保)'!F301</f>
        <v>5</v>
      </c>
      <c r="W301" s="8">
        <f>'報告シート（AIG損保)'!G301</f>
        <v>0</v>
      </c>
      <c r="X301" s="147" t="s">
        <v>532</v>
      </c>
      <c r="Y301" s="18">
        <f t="shared" si="38"/>
        <v>42</v>
      </c>
      <c r="Z301" s="7">
        <f>'報告シート（AIG損保)'!J301</f>
        <v>42</v>
      </c>
      <c r="AA301" s="8">
        <f>'報告シート（AIG損保)'!K301</f>
        <v>0</v>
      </c>
      <c r="AB301" s="152" t="s">
        <v>532</v>
      </c>
      <c r="AC301" s="64">
        <f t="shared" si="44"/>
        <v>4</v>
      </c>
      <c r="AD301" s="7">
        <f>'報告シート（アフラック）'!F301</f>
        <v>2</v>
      </c>
      <c r="AE301" s="7">
        <f>'報告シート（アフラック）'!G301</f>
        <v>2</v>
      </c>
      <c r="AF301" s="156" t="s">
        <v>532</v>
      </c>
      <c r="AG301" s="64">
        <f t="shared" si="39"/>
        <v>43</v>
      </c>
      <c r="AH301" s="24">
        <f t="shared" si="40"/>
        <v>4</v>
      </c>
      <c r="AI301" s="9">
        <f>'報告シート（アフラック）'!K301</f>
        <v>34</v>
      </c>
      <c r="AJ301" s="21">
        <f>'報告シート（アフラック）'!L301</f>
        <v>4</v>
      </c>
      <c r="AK301" s="7">
        <f>'報告シート（アフラック）'!M301</f>
        <v>9</v>
      </c>
      <c r="AL301" s="24">
        <f>'報告シート（アフラック）'!N301</f>
        <v>0</v>
      </c>
      <c r="AM301" s="160" t="s">
        <v>532</v>
      </c>
      <c r="AN301" s="161" t="s">
        <v>532</v>
      </c>
      <c r="AO301" s="6"/>
    </row>
    <row r="302" spans="1:41" x14ac:dyDescent="0.4">
      <c r="A302" s="48" t="s">
        <v>457</v>
      </c>
      <c r="B302" s="49" t="s">
        <v>299</v>
      </c>
      <c r="C302" s="50">
        <f t="shared" si="36"/>
        <v>17</v>
      </c>
      <c r="D302" s="51">
        <f t="shared" si="37"/>
        <v>102</v>
      </c>
      <c r="E302" s="36">
        <f t="shared" si="41"/>
        <v>4</v>
      </c>
      <c r="F302" s="24">
        <f>'報告シート（大同生命）'!F302</f>
        <v>0</v>
      </c>
      <c r="G302" s="7">
        <f>'報告シート（大同生命）'!G302</f>
        <v>2</v>
      </c>
      <c r="H302" s="24">
        <f>'報告シート（大同生命）'!H302</f>
        <v>0</v>
      </c>
      <c r="I302" s="7">
        <f>'報告シート（大同生命）'!I302</f>
        <v>2</v>
      </c>
      <c r="J302" s="24">
        <f>'報告シート（大同生命）'!J302</f>
        <v>0</v>
      </c>
      <c r="K302" s="10">
        <f>'報告シート（大同生命）'!K302</f>
        <v>0</v>
      </c>
      <c r="L302" s="24">
        <f>'報告シート（大同生命）'!L302</f>
        <v>0</v>
      </c>
      <c r="M302" s="78">
        <f t="shared" si="42"/>
        <v>35</v>
      </c>
      <c r="N302" s="24">
        <f>'報告シート（大同生命）'!N302</f>
        <v>1</v>
      </c>
      <c r="O302" s="7">
        <f>'報告シート（大同生命）'!O302</f>
        <v>20</v>
      </c>
      <c r="P302" s="24">
        <f>'報告シート（大同生命）'!P302</f>
        <v>1</v>
      </c>
      <c r="Q302" s="7">
        <f>'報告シート（大同生命）'!Q302</f>
        <v>15</v>
      </c>
      <c r="R302" s="24">
        <f>'報告シート（大同生命）'!R302</f>
        <v>0</v>
      </c>
      <c r="S302" s="10">
        <f>'報告シート（大同生命）'!S302</f>
        <v>0</v>
      </c>
      <c r="T302" s="84">
        <f>'報告シート（大同生命）'!T302</f>
        <v>0</v>
      </c>
      <c r="U302" s="70">
        <f t="shared" si="43"/>
        <v>12</v>
      </c>
      <c r="V302" s="7">
        <f>'報告シート（AIG損保)'!F302</f>
        <v>12</v>
      </c>
      <c r="W302" s="8">
        <f>'報告シート（AIG損保)'!G302</f>
        <v>0</v>
      </c>
      <c r="X302" s="147" t="s">
        <v>532</v>
      </c>
      <c r="Y302" s="18">
        <f t="shared" si="38"/>
        <v>51</v>
      </c>
      <c r="Z302" s="7">
        <f>'報告シート（AIG損保)'!J302</f>
        <v>49</v>
      </c>
      <c r="AA302" s="8">
        <f>'報告シート（AIG損保)'!K302</f>
        <v>2</v>
      </c>
      <c r="AB302" s="152" t="s">
        <v>532</v>
      </c>
      <c r="AC302" s="64">
        <f t="shared" si="44"/>
        <v>1</v>
      </c>
      <c r="AD302" s="7">
        <f>'報告シート（アフラック）'!F302</f>
        <v>0</v>
      </c>
      <c r="AE302" s="7">
        <f>'報告シート（アフラック）'!G302</f>
        <v>1</v>
      </c>
      <c r="AF302" s="156" t="s">
        <v>532</v>
      </c>
      <c r="AG302" s="64">
        <f t="shared" si="39"/>
        <v>16</v>
      </c>
      <c r="AH302" s="24">
        <f t="shared" si="40"/>
        <v>2</v>
      </c>
      <c r="AI302" s="9">
        <f>'報告シート（アフラック）'!K302</f>
        <v>16</v>
      </c>
      <c r="AJ302" s="21">
        <f>'報告シート（アフラック）'!L302</f>
        <v>2</v>
      </c>
      <c r="AK302" s="7">
        <f>'報告シート（アフラック）'!M302</f>
        <v>0</v>
      </c>
      <c r="AL302" s="24">
        <f>'報告シート（アフラック）'!N302</f>
        <v>0</v>
      </c>
      <c r="AM302" s="160" t="s">
        <v>532</v>
      </c>
      <c r="AN302" s="161" t="s">
        <v>532</v>
      </c>
      <c r="AO302" s="6"/>
    </row>
    <row r="303" spans="1:41" x14ac:dyDescent="0.4">
      <c r="A303" s="48" t="s">
        <v>457</v>
      </c>
      <c r="B303" s="49" t="s">
        <v>300</v>
      </c>
      <c r="C303" s="50">
        <f t="shared" si="36"/>
        <v>20</v>
      </c>
      <c r="D303" s="51">
        <f t="shared" si="37"/>
        <v>144</v>
      </c>
      <c r="E303" s="36">
        <f t="shared" si="41"/>
        <v>3</v>
      </c>
      <c r="F303" s="24">
        <f>'報告シート（大同生命）'!F303</f>
        <v>0</v>
      </c>
      <c r="G303" s="7">
        <f>'報告シート（大同生命）'!G303</f>
        <v>1</v>
      </c>
      <c r="H303" s="24">
        <f>'報告シート（大同生命）'!H303</f>
        <v>0</v>
      </c>
      <c r="I303" s="7">
        <f>'報告シート（大同生命）'!I303</f>
        <v>2</v>
      </c>
      <c r="J303" s="24">
        <f>'報告シート（大同生命）'!J303</f>
        <v>0</v>
      </c>
      <c r="K303" s="10">
        <f>'報告シート（大同生命）'!K303</f>
        <v>0</v>
      </c>
      <c r="L303" s="24">
        <f>'報告シート（大同生命）'!L303</f>
        <v>0</v>
      </c>
      <c r="M303" s="78">
        <f t="shared" si="42"/>
        <v>57</v>
      </c>
      <c r="N303" s="24">
        <f>'報告シート（大同生命）'!N303</f>
        <v>1</v>
      </c>
      <c r="O303" s="7">
        <f>'報告シート（大同生命）'!O303</f>
        <v>52</v>
      </c>
      <c r="P303" s="24">
        <f>'報告シート（大同生命）'!P303</f>
        <v>1</v>
      </c>
      <c r="Q303" s="7">
        <f>'報告シート（大同生命）'!Q303</f>
        <v>5</v>
      </c>
      <c r="R303" s="24">
        <f>'報告シート（大同生命）'!R303</f>
        <v>0</v>
      </c>
      <c r="S303" s="10">
        <f>'報告シート（大同生命）'!S303</f>
        <v>0</v>
      </c>
      <c r="T303" s="84">
        <f>'報告シート（大同生命）'!T303</f>
        <v>0</v>
      </c>
      <c r="U303" s="70">
        <f t="shared" si="43"/>
        <v>7</v>
      </c>
      <c r="V303" s="7">
        <f>'報告シート（AIG損保)'!F303</f>
        <v>6</v>
      </c>
      <c r="W303" s="8">
        <f>'報告シート（AIG損保)'!G303</f>
        <v>1</v>
      </c>
      <c r="X303" s="147" t="s">
        <v>532</v>
      </c>
      <c r="Y303" s="18">
        <f t="shared" si="38"/>
        <v>30</v>
      </c>
      <c r="Z303" s="7">
        <f>'報告シート（AIG損保)'!J303</f>
        <v>28</v>
      </c>
      <c r="AA303" s="8">
        <f>'報告シート（AIG損保)'!K303</f>
        <v>2</v>
      </c>
      <c r="AB303" s="152" t="s">
        <v>532</v>
      </c>
      <c r="AC303" s="64">
        <f t="shared" si="44"/>
        <v>10</v>
      </c>
      <c r="AD303" s="7">
        <f>'報告シート（アフラック）'!F303</f>
        <v>6</v>
      </c>
      <c r="AE303" s="7">
        <f>'報告シート（アフラック）'!G303</f>
        <v>4</v>
      </c>
      <c r="AF303" s="156" t="s">
        <v>532</v>
      </c>
      <c r="AG303" s="64">
        <f t="shared" si="39"/>
        <v>57</v>
      </c>
      <c r="AH303" s="24">
        <f t="shared" si="40"/>
        <v>18</v>
      </c>
      <c r="AI303" s="9">
        <f>'報告シート（アフラック）'!K303</f>
        <v>35</v>
      </c>
      <c r="AJ303" s="21">
        <f>'報告シート（アフラック）'!L303</f>
        <v>18</v>
      </c>
      <c r="AK303" s="7">
        <f>'報告シート（アフラック）'!M303</f>
        <v>22</v>
      </c>
      <c r="AL303" s="24">
        <f>'報告シート（アフラック）'!N303</f>
        <v>0</v>
      </c>
      <c r="AM303" s="160" t="s">
        <v>532</v>
      </c>
      <c r="AN303" s="161" t="s">
        <v>532</v>
      </c>
      <c r="AO303" s="6"/>
    </row>
    <row r="304" spans="1:41" x14ac:dyDescent="0.4">
      <c r="A304" s="48" t="s">
        <v>457</v>
      </c>
      <c r="B304" s="49" t="s">
        <v>301</v>
      </c>
      <c r="C304" s="50">
        <f t="shared" si="36"/>
        <v>10</v>
      </c>
      <c r="D304" s="51">
        <f t="shared" si="37"/>
        <v>96</v>
      </c>
      <c r="E304" s="36">
        <f t="shared" si="41"/>
        <v>2</v>
      </c>
      <c r="F304" s="24">
        <f>'報告シート（大同生命）'!F304</f>
        <v>0</v>
      </c>
      <c r="G304" s="7">
        <f>'報告シート（大同生命）'!G304</f>
        <v>1</v>
      </c>
      <c r="H304" s="24">
        <f>'報告シート（大同生命）'!H304</f>
        <v>0</v>
      </c>
      <c r="I304" s="7">
        <f>'報告シート（大同生命）'!I304</f>
        <v>1</v>
      </c>
      <c r="J304" s="24">
        <f>'報告シート（大同生命）'!J304</f>
        <v>0</v>
      </c>
      <c r="K304" s="10">
        <f>'報告シート（大同生命）'!K304</f>
        <v>0</v>
      </c>
      <c r="L304" s="24">
        <f>'報告シート（大同生命）'!L304</f>
        <v>0</v>
      </c>
      <c r="M304" s="78">
        <f t="shared" si="42"/>
        <v>56</v>
      </c>
      <c r="N304" s="24">
        <f>'報告シート（大同生命）'!N304</f>
        <v>3</v>
      </c>
      <c r="O304" s="7">
        <f>'報告シート（大同生命）'!O304</f>
        <v>48</v>
      </c>
      <c r="P304" s="24">
        <f>'報告シート（大同生命）'!P304</f>
        <v>3</v>
      </c>
      <c r="Q304" s="7">
        <f>'報告シート（大同生命）'!Q304</f>
        <v>8</v>
      </c>
      <c r="R304" s="24">
        <f>'報告シート（大同生命）'!R304</f>
        <v>0</v>
      </c>
      <c r="S304" s="10">
        <f>'報告シート（大同生命）'!S304</f>
        <v>0</v>
      </c>
      <c r="T304" s="84">
        <f>'報告シート（大同生命）'!T304</f>
        <v>0</v>
      </c>
      <c r="U304" s="70">
        <f t="shared" si="43"/>
        <v>4</v>
      </c>
      <c r="V304" s="7">
        <f>'報告シート（AIG損保)'!F304</f>
        <v>4</v>
      </c>
      <c r="W304" s="8">
        <f>'報告シート（AIG損保)'!G304</f>
        <v>0</v>
      </c>
      <c r="X304" s="147" t="s">
        <v>532</v>
      </c>
      <c r="Y304" s="18">
        <f t="shared" si="38"/>
        <v>11</v>
      </c>
      <c r="Z304" s="7">
        <f>'報告シート（AIG損保)'!J304</f>
        <v>11</v>
      </c>
      <c r="AA304" s="8">
        <f>'報告シート（AIG損保)'!K304</f>
        <v>0</v>
      </c>
      <c r="AB304" s="152" t="s">
        <v>532</v>
      </c>
      <c r="AC304" s="64">
        <f t="shared" si="44"/>
        <v>4</v>
      </c>
      <c r="AD304" s="7">
        <f>'報告シート（アフラック）'!F304</f>
        <v>2</v>
      </c>
      <c r="AE304" s="7">
        <f>'報告シート（アフラック）'!G304</f>
        <v>2</v>
      </c>
      <c r="AF304" s="156" t="s">
        <v>532</v>
      </c>
      <c r="AG304" s="64">
        <f t="shared" si="39"/>
        <v>29</v>
      </c>
      <c r="AH304" s="24">
        <f t="shared" si="40"/>
        <v>5</v>
      </c>
      <c r="AI304" s="9">
        <f>'報告シート（アフラック）'!K304</f>
        <v>15</v>
      </c>
      <c r="AJ304" s="21">
        <f>'報告シート（アフラック）'!L304</f>
        <v>5</v>
      </c>
      <c r="AK304" s="7">
        <f>'報告シート（アフラック）'!M304</f>
        <v>14</v>
      </c>
      <c r="AL304" s="24">
        <f>'報告シート（アフラック）'!N304</f>
        <v>0</v>
      </c>
      <c r="AM304" s="160" t="s">
        <v>532</v>
      </c>
      <c r="AN304" s="161" t="s">
        <v>532</v>
      </c>
      <c r="AO304" s="6"/>
    </row>
    <row r="305" spans="1:41" x14ac:dyDescent="0.4">
      <c r="A305" s="48" t="s">
        <v>457</v>
      </c>
      <c r="B305" s="49" t="s">
        <v>302</v>
      </c>
      <c r="C305" s="50">
        <f t="shared" si="36"/>
        <v>35</v>
      </c>
      <c r="D305" s="51">
        <f t="shared" si="37"/>
        <v>233</v>
      </c>
      <c r="E305" s="36">
        <f t="shared" si="41"/>
        <v>10</v>
      </c>
      <c r="F305" s="24">
        <f>'報告シート（大同生命）'!F305</f>
        <v>0</v>
      </c>
      <c r="G305" s="7">
        <f>'報告シート（大同生命）'!G305</f>
        <v>5</v>
      </c>
      <c r="H305" s="24">
        <f>'報告シート（大同生命）'!H305</f>
        <v>0</v>
      </c>
      <c r="I305" s="7">
        <f>'報告シート（大同生命）'!I305</f>
        <v>5</v>
      </c>
      <c r="J305" s="24">
        <f>'報告シート（大同生命）'!J305</f>
        <v>0</v>
      </c>
      <c r="K305" s="10">
        <f>'報告シート（大同生命）'!K305</f>
        <v>0</v>
      </c>
      <c r="L305" s="24">
        <f>'報告シート（大同生命）'!L305</f>
        <v>0</v>
      </c>
      <c r="M305" s="78">
        <f t="shared" si="42"/>
        <v>65</v>
      </c>
      <c r="N305" s="24">
        <f>'報告シート（大同生命）'!N305</f>
        <v>0</v>
      </c>
      <c r="O305" s="7">
        <f>'報告シート（大同生命）'!O305</f>
        <v>36</v>
      </c>
      <c r="P305" s="24">
        <f>'報告シート（大同生命）'!P305</f>
        <v>0</v>
      </c>
      <c r="Q305" s="7">
        <f>'報告シート（大同生命）'!Q305</f>
        <v>29</v>
      </c>
      <c r="R305" s="24">
        <f>'報告シート（大同生命）'!R305</f>
        <v>0</v>
      </c>
      <c r="S305" s="10">
        <f>'報告シート（大同生命）'!S305</f>
        <v>0</v>
      </c>
      <c r="T305" s="84">
        <f>'報告シート（大同生命）'!T305</f>
        <v>0</v>
      </c>
      <c r="U305" s="70">
        <f t="shared" si="43"/>
        <v>23</v>
      </c>
      <c r="V305" s="7">
        <f>'報告シート（AIG損保)'!F305</f>
        <v>21</v>
      </c>
      <c r="W305" s="8">
        <f>'報告シート（AIG損保)'!G305</f>
        <v>2</v>
      </c>
      <c r="X305" s="147" t="s">
        <v>532</v>
      </c>
      <c r="Y305" s="18">
        <f t="shared" si="38"/>
        <v>123</v>
      </c>
      <c r="Z305" s="7">
        <f>'報告シート（AIG損保)'!J305</f>
        <v>120</v>
      </c>
      <c r="AA305" s="8">
        <f>'報告シート（AIG損保)'!K305</f>
        <v>3</v>
      </c>
      <c r="AB305" s="152" t="s">
        <v>532</v>
      </c>
      <c r="AC305" s="64">
        <f t="shared" si="44"/>
        <v>2</v>
      </c>
      <c r="AD305" s="7">
        <f>'報告シート（アフラック）'!F305</f>
        <v>1</v>
      </c>
      <c r="AE305" s="7">
        <f>'報告シート（アフラック）'!G305</f>
        <v>1</v>
      </c>
      <c r="AF305" s="156" t="s">
        <v>532</v>
      </c>
      <c r="AG305" s="64">
        <f t="shared" si="39"/>
        <v>45</v>
      </c>
      <c r="AH305" s="24">
        <f t="shared" si="40"/>
        <v>0</v>
      </c>
      <c r="AI305" s="9">
        <f>'報告シート（アフラック）'!K305</f>
        <v>25</v>
      </c>
      <c r="AJ305" s="21">
        <f>'報告シート（アフラック）'!L305</f>
        <v>0</v>
      </c>
      <c r="AK305" s="7">
        <f>'報告シート（アフラック）'!M305</f>
        <v>20</v>
      </c>
      <c r="AL305" s="24">
        <f>'報告シート（アフラック）'!N305</f>
        <v>0</v>
      </c>
      <c r="AM305" s="160" t="s">
        <v>532</v>
      </c>
      <c r="AN305" s="161" t="s">
        <v>532</v>
      </c>
      <c r="AO305" s="6"/>
    </row>
    <row r="306" spans="1:41" x14ac:dyDescent="0.4">
      <c r="A306" s="48" t="s">
        <v>457</v>
      </c>
      <c r="B306" s="49" t="s">
        <v>303</v>
      </c>
      <c r="C306" s="50">
        <f t="shared" si="36"/>
        <v>7</v>
      </c>
      <c r="D306" s="51">
        <f t="shared" si="37"/>
        <v>26</v>
      </c>
      <c r="E306" s="36">
        <f t="shared" si="41"/>
        <v>2</v>
      </c>
      <c r="F306" s="24">
        <f>'報告シート（大同生命）'!F306</f>
        <v>0</v>
      </c>
      <c r="G306" s="7">
        <f>'報告シート（大同生命）'!G306</f>
        <v>0</v>
      </c>
      <c r="H306" s="24">
        <f>'報告シート（大同生命）'!H306</f>
        <v>0</v>
      </c>
      <c r="I306" s="7">
        <f>'報告シート（大同生命）'!I306</f>
        <v>2</v>
      </c>
      <c r="J306" s="24">
        <f>'報告シート（大同生命）'!J306</f>
        <v>0</v>
      </c>
      <c r="K306" s="10">
        <f>'報告シート（大同生命）'!K306</f>
        <v>0</v>
      </c>
      <c r="L306" s="24">
        <f>'報告シート（大同生命）'!L306</f>
        <v>0</v>
      </c>
      <c r="M306" s="78">
        <f t="shared" si="42"/>
        <v>14</v>
      </c>
      <c r="N306" s="24">
        <f>'報告シート（大同生命）'!N306</f>
        <v>0</v>
      </c>
      <c r="O306" s="7">
        <f>'報告シート（大同生命）'!O306</f>
        <v>9</v>
      </c>
      <c r="P306" s="24">
        <f>'報告シート（大同生命）'!P306</f>
        <v>0</v>
      </c>
      <c r="Q306" s="7">
        <f>'報告シート（大同生命）'!Q306</f>
        <v>5</v>
      </c>
      <c r="R306" s="24">
        <f>'報告シート（大同生命）'!R306</f>
        <v>0</v>
      </c>
      <c r="S306" s="10">
        <f>'報告シート（大同生命）'!S306</f>
        <v>0</v>
      </c>
      <c r="T306" s="84">
        <f>'報告シート（大同生命）'!T306</f>
        <v>0</v>
      </c>
      <c r="U306" s="70">
        <f t="shared" si="43"/>
        <v>5</v>
      </c>
      <c r="V306" s="7">
        <f>'報告シート（AIG損保)'!F306</f>
        <v>4</v>
      </c>
      <c r="W306" s="8">
        <f>'報告シート（AIG損保)'!G306</f>
        <v>1</v>
      </c>
      <c r="X306" s="147" t="s">
        <v>532</v>
      </c>
      <c r="Y306" s="18">
        <f t="shared" si="38"/>
        <v>10</v>
      </c>
      <c r="Z306" s="7">
        <f>'報告シート（AIG損保)'!J306</f>
        <v>9</v>
      </c>
      <c r="AA306" s="8">
        <f>'報告シート（AIG損保)'!K306</f>
        <v>1</v>
      </c>
      <c r="AB306" s="152" t="s">
        <v>532</v>
      </c>
      <c r="AC306" s="64">
        <f t="shared" si="44"/>
        <v>0</v>
      </c>
      <c r="AD306" s="7">
        <f>'報告シート（アフラック）'!F306</f>
        <v>0</v>
      </c>
      <c r="AE306" s="7">
        <f>'報告シート（アフラック）'!G306</f>
        <v>0</v>
      </c>
      <c r="AF306" s="156" t="s">
        <v>532</v>
      </c>
      <c r="AG306" s="64">
        <f t="shared" si="39"/>
        <v>2</v>
      </c>
      <c r="AH306" s="24">
        <f t="shared" si="40"/>
        <v>0</v>
      </c>
      <c r="AI306" s="9">
        <f>'報告シート（アフラック）'!K306</f>
        <v>1</v>
      </c>
      <c r="AJ306" s="21">
        <f>'報告シート（アフラック）'!L306</f>
        <v>0</v>
      </c>
      <c r="AK306" s="7">
        <f>'報告シート（アフラック）'!M306</f>
        <v>1</v>
      </c>
      <c r="AL306" s="24">
        <f>'報告シート（アフラック）'!N306</f>
        <v>0</v>
      </c>
      <c r="AM306" s="160" t="s">
        <v>532</v>
      </c>
      <c r="AN306" s="161" t="s">
        <v>532</v>
      </c>
      <c r="AO306" s="6"/>
    </row>
    <row r="307" spans="1:41" x14ac:dyDescent="0.4">
      <c r="A307" s="48" t="s">
        <v>457</v>
      </c>
      <c r="B307" s="49" t="s">
        <v>304</v>
      </c>
      <c r="C307" s="50">
        <f t="shared" si="36"/>
        <v>14</v>
      </c>
      <c r="D307" s="51">
        <f t="shared" si="37"/>
        <v>77</v>
      </c>
      <c r="E307" s="36">
        <f t="shared" si="41"/>
        <v>4</v>
      </c>
      <c r="F307" s="24">
        <f>'報告シート（大同生命）'!F307</f>
        <v>0</v>
      </c>
      <c r="G307" s="7">
        <f>'報告シート（大同生命）'!G307</f>
        <v>3</v>
      </c>
      <c r="H307" s="24">
        <f>'報告シート（大同生命）'!H307</f>
        <v>0</v>
      </c>
      <c r="I307" s="7">
        <f>'報告シート（大同生命）'!I307</f>
        <v>1</v>
      </c>
      <c r="J307" s="24">
        <f>'報告シート（大同生命）'!J307</f>
        <v>0</v>
      </c>
      <c r="K307" s="10">
        <f>'報告シート（大同生命）'!K307</f>
        <v>0</v>
      </c>
      <c r="L307" s="24">
        <f>'報告シート（大同生命）'!L307</f>
        <v>0</v>
      </c>
      <c r="M307" s="78">
        <f t="shared" si="42"/>
        <v>44</v>
      </c>
      <c r="N307" s="24">
        <f>'報告シート（大同生命）'!N307</f>
        <v>0</v>
      </c>
      <c r="O307" s="7">
        <f>'報告シート（大同生命）'!O307</f>
        <v>39</v>
      </c>
      <c r="P307" s="24">
        <f>'報告シート（大同生命）'!P307</f>
        <v>0</v>
      </c>
      <c r="Q307" s="7">
        <f>'報告シート（大同生命）'!Q307</f>
        <v>5</v>
      </c>
      <c r="R307" s="24">
        <f>'報告シート（大同生命）'!R307</f>
        <v>0</v>
      </c>
      <c r="S307" s="10">
        <f>'報告シート（大同生命）'!S307</f>
        <v>0</v>
      </c>
      <c r="T307" s="84">
        <f>'報告シート（大同生命）'!T307</f>
        <v>0</v>
      </c>
      <c r="U307" s="70">
        <f t="shared" si="43"/>
        <v>8</v>
      </c>
      <c r="V307" s="7">
        <f>'報告シート（AIG損保)'!F307</f>
        <v>7</v>
      </c>
      <c r="W307" s="8">
        <f>'報告シート（AIG損保)'!G307</f>
        <v>1</v>
      </c>
      <c r="X307" s="147" t="s">
        <v>532</v>
      </c>
      <c r="Y307" s="18">
        <f t="shared" si="38"/>
        <v>17</v>
      </c>
      <c r="Z307" s="7">
        <f>'報告シート（AIG損保)'!J307</f>
        <v>16</v>
      </c>
      <c r="AA307" s="8">
        <f>'報告シート（AIG損保)'!K307</f>
        <v>1</v>
      </c>
      <c r="AB307" s="152" t="s">
        <v>532</v>
      </c>
      <c r="AC307" s="64">
        <f t="shared" si="44"/>
        <v>2</v>
      </c>
      <c r="AD307" s="7">
        <f>'報告シート（アフラック）'!F307</f>
        <v>0</v>
      </c>
      <c r="AE307" s="7">
        <f>'報告シート（アフラック）'!G307</f>
        <v>2</v>
      </c>
      <c r="AF307" s="156" t="s">
        <v>532</v>
      </c>
      <c r="AG307" s="64">
        <f t="shared" si="39"/>
        <v>16</v>
      </c>
      <c r="AH307" s="24">
        <f t="shared" si="40"/>
        <v>1</v>
      </c>
      <c r="AI307" s="9">
        <f>'報告シート（アフラック）'!K307</f>
        <v>10</v>
      </c>
      <c r="AJ307" s="21">
        <f>'報告シート（アフラック）'!L307</f>
        <v>1</v>
      </c>
      <c r="AK307" s="7">
        <f>'報告シート（アフラック）'!M307</f>
        <v>6</v>
      </c>
      <c r="AL307" s="24">
        <f>'報告シート（アフラック）'!N307</f>
        <v>0</v>
      </c>
      <c r="AM307" s="160" t="s">
        <v>532</v>
      </c>
      <c r="AN307" s="161" t="s">
        <v>532</v>
      </c>
      <c r="AO307" s="6"/>
    </row>
    <row r="308" spans="1:41" x14ac:dyDescent="0.4">
      <c r="A308" s="48" t="s">
        <v>457</v>
      </c>
      <c r="B308" s="49" t="s">
        <v>305</v>
      </c>
      <c r="C308" s="50">
        <f t="shared" si="36"/>
        <v>1</v>
      </c>
      <c r="D308" s="51">
        <f t="shared" si="37"/>
        <v>25</v>
      </c>
      <c r="E308" s="36">
        <f t="shared" si="41"/>
        <v>1</v>
      </c>
      <c r="F308" s="24">
        <f>'報告シート（大同生命）'!F308</f>
        <v>0</v>
      </c>
      <c r="G308" s="7">
        <f>'報告シート（大同生命）'!G308</f>
        <v>1</v>
      </c>
      <c r="H308" s="24">
        <f>'報告シート（大同生命）'!H308</f>
        <v>0</v>
      </c>
      <c r="I308" s="7">
        <f>'報告シート（大同生命）'!I308</f>
        <v>0</v>
      </c>
      <c r="J308" s="24">
        <f>'報告シート（大同生命）'!J308</f>
        <v>0</v>
      </c>
      <c r="K308" s="10">
        <f>'報告シート（大同生命）'!K308</f>
        <v>0</v>
      </c>
      <c r="L308" s="24">
        <f>'報告シート（大同生命）'!L308</f>
        <v>0</v>
      </c>
      <c r="M308" s="78">
        <f t="shared" si="42"/>
        <v>10</v>
      </c>
      <c r="N308" s="24">
        <f>'報告シート（大同生命）'!N308</f>
        <v>0</v>
      </c>
      <c r="O308" s="7">
        <f>'報告シート（大同生命）'!O308</f>
        <v>5</v>
      </c>
      <c r="P308" s="24">
        <f>'報告シート（大同生命）'!P308</f>
        <v>0</v>
      </c>
      <c r="Q308" s="7">
        <f>'報告シート（大同生命）'!Q308</f>
        <v>5</v>
      </c>
      <c r="R308" s="24">
        <f>'報告シート（大同生命）'!R308</f>
        <v>0</v>
      </c>
      <c r="S308" s="10">
        <f>'報告シート（大同生命）'!S308</f>
        <v>0</v>
      </c>
      <c r="T308" s="84">
        <f>'報告シート（大同生命）'!T308</f>
        <v>0</v>
      </c>
      <c r="U308" s="70">
        <f t="shared" si="43"/>
        <v>0</v>
      </c>
      <c r="V308" s="7">
        <f>'報告シート（AIG損保)'!F308</f>
        <v>0</v>
      </c>
      <c r="W308" s="8">
        <f>'報告シート（AIG損保)'!G308</f>
        <v>0</v>
      </c>
      <c r="X308" s="147" t="s">
        <v>532</v>
      </c>
      <c r="Y308" s="18">
        <f t="shared" si="38"/>
        <v>1</v>
      </c>
      <c r="Z308" s="7">
        <f>'報告シート（AIG損保)'!J308</f>
        <v>1</v>
      </c>
      <c r="AA308" s="8">
        <f>'報告シート（AIG損保)'!K308</f>
        <v>0</v>
      </c>
      <c r="AB308" s="152" t="s">
        <v>532</v>
      </c>
      <c r="AC308" s="64">
        <f t="shared" si="44"/>
        <v>0</v>
      </c>
      <c r="AD308" s="7">
        <f>'報告シート（アフラック）'!F308</f>
        <v>0</v>
      </c>
      <c r="AE308" s="7">
        <f>'報告シート（アフラック）'!G308</f>
        <v>0</v>
      </c>
      <c r="AF308" s="156" t="s">
        <v>532</v>
      </c>
      <c r="AG308" s="64">
        <f t="shared" si="39"/>
        <v>14</v>
      </c>
      <c r="AH308" s="24">
        <f t="shared" si="40"/>
        <v>5</v>
      </c>
      <c r="AI308" s="9">
        <f>'報告シート（アフラック）'!K308</f>
        <v>14</v>
      </c>
      <c r="AJ308" s="21">
        <f>'報告シート（アフラック）'!L308</f>
        <v>5</v>
      </c>
      <c r="AK308" s="7">
        <f>'報告シート（アフラック）'!M308</f>
        <v>0</v>
      </c>
      <c r="AL308" s="24">
        <f>'報告シート（アフラック）'!N308</f>
        <v>0</v>
      </c>
      <c r="AM308" s="160" t="s">
        <v>532</v>
      </c>
      <c r="AN308" s="161" t="s">
        <v>532</v>
      </c>
      <c r="AO308" s="6"/>
    </row>
    <row r="309" spans="1:41" x14ac:dyDescent="0.4">
      <c r="A309" s="48" t="s">
        <v>457</v>
      </c>
      <c r="B309" s="49" t="s">
        <v>306</v>
      </c>
      <c r="C309" s="50">
        <f t="shared" si="36"/>
        <v>11</v>
      </c>
      <c r="D309" s="51">
        <f t="shared" si="37"/>
        <v>132</v>
      </c>
      <c r="E309" s="36">
        <f t="shared" si="41"/>
        <v>1</v>
      </c>
      <c r="F309" s="24">
        <f>'報告シート（大同生命）'!F309</f>
        <v>0</v>
      </c>
      <c r="G309" s="7">
        <f>'報告シート（大同生命）'!G309</f>
        <v>1</v>
      </c>
      <c r="H309" s="24">
        <f>'報告シート（大同生命）'!H309</f>
        <v>0</v>
      </c>
      <c r="I309" s="7">
        <f>'報告シート（大同生命）'!I309</f>
        <v>0</v>
      </c>
      <c r="J309" s="24">
        <f>'報告シート（大同生命）'!J309</f>
        <v>0</v>
      </c>
      <c r="K309" s="10">
        <f>'報告シート（大同生命）'!K309</f>
        <v>0</v>
      </c>
      <c r="L309" s="24">
        <f>'報告シート（大同生命）'!L309</f>
        <v>0</v>
      </c>
      <c r="M309" s="78">
        <f t="shared" si="42"/>
        <v>50</v>
      </c>
      <c r="N309" s="24">
        <f>'報告シート（大同生命）'!N309</f>
        <v>0</v>
      </c>
      <c r="O309" s="7">
        <f>'報告シート（大同生命）'!O309</f>
        <v>47</v>
      </c>
      <c r="P309" s="24">
        <f>'報告シート（大同生命）'!P309</f>
        <v>0</v>
      </c>
      <c r="Q309" s="7">
        <f>'報告シート（大同生命）'!Q309</f>
        <v>3</v>
      </c>
      <c r="R309" s="24">
        <f>'報告シート（大同生命）'!R309</f>
        <v>0</v>
      </c>
      <c r="S309" s="10">
        <f>'報告シート（大同生命）'!S309</f>
        <v>0</v>
      </c>
      <c r="T309" s="84">
        <f>'報告シート（大同生命）'!T309</f>
        <v>0</v>
      </c>
      <c r="U309" s="70">
        <f t="shared" si="43"/>
        <v>7</v>
      </c>
      <c r="V309" s="7">
        <f>'報告シート（AIG損保)'!F309</f>
        <v>5</v>
      </c>
      <c r="W309" s="8">
        <f>'報告シート（AIG損保)'!G309</f>
        <v>2</v>
      </c>
      <c r="X309" s="147" t="s">
        <v>532</v>
      </c>
      <c r="Y309" s="18">
        <f t="shared" si="38"/>
        <v>10</v>
      </c>
      <c r="Z309" s="7">
        <f>'報告シート（AIG損保)'!J309</f>
        <v>8</v>
      </c>
      <c r="AA309" s="8">
        <f>'報告シート（AIG損保)'!K309</f>
        <v>2</v>
      </c>
      <c r="AB309" s="152" t="s">
        <v>532</v>
      </c>
      <c r="AC309" s="64">
        <f t="shared" si="44"/>
        <v>3</v>
      </c>
      <c r="AD309" s="7">
        <f>'報告シート（アフラック）'!F309</f>
        <v>3</v>
      </c>
      <c r="AE309" s="7">
        <f>'報告シート（アフラック）'!G309</f>
        <v>0</v>
      </c>
      <c r="AF309" s="156" t="s">
        <v>532</v>
      </c>
      <c r="AG309" s="64">
        <f t="shared" si="39"/>
        <v>72</v>
      </c>
      <c r="AH309" s="24">
        <f t="shared" si="40"/>
        <v>34</v>
      </c>
      <c r="AI309" s="9">
        <f>'報告シート（アフラック）'!K309</f>
        <v>68</v>
      </c>
      <c r="AJ309" s="21">
        <f>'報告シート（アフラック）'!L309</f>
        <v>34</v>
      </c>
      <c r="AK309" s="7">
        <f>'報告シート（アフラック）'!M309</f>
        <v>4</v>
      </c>
      <c r="AL309" s="24">
        <f>'報告シート（アフラック）'!N309</f>
        <v>0</v>
      </c>
      <c r="AM309" s="160" t="s">
        <v>532</v>
      </c>
      <c r="AN309" s="161" t="s">
        <v>532</v>
      </c>
      <c r="AO309" s="6"/>
    </row>
    <row r="310" spans="1:41" x14ac:dyDescent="0.4">
      <c r="A310" s="48" t="s">
        <v>457</v>
      </c>
      <c r="B310" s="49" t="s">
        <v>307</v>
      </c>
      <c r="C310" s="50">
        <f t="shared" si="36"/>
        <v>9</v>
      </c>
      <c r="D310" s="51">
        <f t="shared" si="37"/>
        <v>46</v>
      </c>
      <c r="E310" s="36">
        <f t="shared" si="41"/>
        <v>2</v>
      </c>
      <c r="F310" s="24">
        <f>'報告シート（大同生命）'!F310</f>
        <v>0</v>
      </c>
      <c r="G310" s="7">
        <f>'報告シート（大同生命）'!G310</f>
        <v>2</v>
      </c>
      <c r="H310" s="24">
        <f>'報告シート（大同生命）'!H310</f>
        <v>0</v>
      </c>
      <c r="I310" s="7">
        <f>'報告シート（大同生命）'!I310</f>
        <v>0</v>
      </c>
      <c r="J310" s="24">
        <f>'報告シート（大同生命）'!J310</f>
        <v>0</v>
      </c>
      <c r="K310" s="10">
        <f>'報告シート（大同生命）'!K310</f>
        <v>0</v>
      </c>
      <c r="L310" s="24">
        <f>'報告シート（大同生命）'!L310</f>
        <v>0</v>
      </c>
      <c r="M310" s="78">
        <f t="shared" si="42"/>
        <v>21</v>
      </c>
      <c r="N310" s="24">
        <f>'報告シート（大同生命）'!N310</f>
        <v>0</v>
      </c>
      <c r="O310" s="7">
        <f>'報告シート（大同生命）'!O310</f>
        <v>19</v>
      </c>
      <c r="P310" s="24">
        <f>'報告シート（大同生命）'!P310</f>
        <v>0</v>
      </c>
      <c r="Q310" s="7">
        <f>'報告シート（大同生命）'!Q310</f>
        <v>2</v>
      </c>
      <c r="R310" s="24">
        <f>'報告シート（大同生命）'!R310</f>
        <v>0</v>
      </c>
      <c r="S310" s="10">
        <f>'報告シート（大同生命）'!S310</f>
        <v>0</v>
      </c>
      <c r="T310" s="84">
        <f>'報告シート（大同生命）'!T310</f>
        <v>0</v>
      </c>
      <c r="U310" s="70">
        <f t="shared" si="43"/>
        <v>5</v>
      </c>
      <c r="V310" s="7">
        <f>'報告シート（AIG損保)'!F310</f>
        <v>4</v>
      </c>
      <c r="W310" s="8">
        <f>'報告シート（AIG損保)'!G310</f>
        <v>1</v>
      </c>
      <c r="X310" s="147" t="s">
        <v>532</v>
      </c>
      <c r="Y310" s="18">
        <f t="shared" si="38"/>
        <v>10</v>
      </c>
      <c r="Z310" s="7">
        <f>'報告シート（AIG損保)'!J310</f>
        <v>9</v>
      </c>
      <c r="AA310" s="8">
        <f>'報告シート（AIG損保)'!K310</f>
        <v>1</v>
      </c>
      <c r="AB310" s="152" t="s">
        <v>532</v>
      </c>
      <c r="AC310" s="64">
        <f t="shared" si="44"/>
        <v>2</v>
      </c>
      <c r="AD310" s="7">
        <f>'報告シート（アフラック）'!F310</f>
        <v>1</v>
      </c>
      <c r="AE310" s="7">
        <f>'報告シート（アフラック）'!G310</f>
        <v>1</v>
      </c>
      <c r="AF310" s="156" t="s">
        <v>532</v>
      </c>
      <c r="AG310" s="64">
        <f t="shared" si="39"/>
        <v>15</v>
      </c>
      <c r="AH310" s="24">
        <f t="shared" si="40"/>
        <v>6</v>
      </c>
      <c r="AI310" s="9">
        <f>'報告シート（アフラック）'!K310</f>
        <v>10</v>
      </c>
      <c r="AJ310" s="21">
        <f>'報告シート（アフラック）'!L310</f>
        <v>6</v>
      </c>
      <c r="AK310" s="7">
        <f>'報告シート（アフラック）'!M310</f>
        <v>5</v>
      </c>
      <c r="AL310" s="24">
        <f>'報告シート（アフラック）'!N310</f>
        <v>0</v>
      </c>
      <c r="AM310" s="160" t="s">
        <v>532</v>
      </c>
      <c r="AN310" s="161" t="s">
        <v>532</v>
      </c>
      <c r="AO310" s="6"/>
    </row>
    <row r="311" spans="1:41" x14ac:dyDescent="0.4">
      <c r="A311" s="48" t="s">
        <v>457</v>
      </c>
      <c r="B311" s="49" t="s">
        <v>308</v>
      </c>
      <c r="C311" s="50">
        <f t="shared" si="36"/>
        <v>44</v>
      </c>
      <c r="D311" s="51">
        <f t="shared" si="37"/>
        <v>262</v>
      </c>
      <c r="E311" s="36">
        <f t="shared" si="41"/>
        <v>14</v>
      </c>
      <c r="F311" s="24">
        <f>'報告シート（大同生命）'!F311</f>
        <v>0</v>
      </c>
      <c r="G311" s="7">
        <f>'報告シート（大同生命）'!G311</f>
        <v>11</v>
      </c>
      <c r="H311" s="24">
        <f>'報告シート（大同生命）'!H311</f>
        <v>0</v>
      </c>
      <c r="I311" s="7">
        <f>'報告シート（大同生命）'!I311</f>
        <v>3</v>
      </c>
      <c r="J311" s="24">
        <f>'報告シート（大同生命）'!J311</f>
        <v>0</v>
      </c>
      <c r="K311" s="10">
        <f>'報告シート（大同生命）'!K311</f>
        <v>0</v>
      </c>
      <c r="L311" s="24">
        <f>'報告シート（大同生命）'!L311</f>
        <v>0</v>
      </c>
      <c r="M311" s="78">
        <f t="shared" si="42"/>
        <v>111</v>
      </c>
      <c r="N311" s="24">
        <f>'報告シート（大同生命）'!N311</f>
        <v>4</v>
      </c>
      <c r="O311" s="7">
        <f>'報告シート（大同生命）'!O311</f>
        <v>103</v>
      </c>
      <c r="P311" s="24">
        <f>'報告シート（大同生命）'!P311</f>
        <v>4</v>
      </c>
      <c r="Q311" s="7">
        <f>'報告シート（大同生命）'!Q311</f>
        <v>8</v>
      </c>
      <c r="R311" s="24">
        <f>'報告シート（大同生命）'!R311</f>
        <v>0</v>
      </c>
      <c r="S311" s="10">
        <f>'報告シート（大同生命）'!S311</f>
        <v>0</v>
      </c>
      <c r="T311" s="84">
        <f>'報告シート（大同生命）'!T311</f>
        <v>0</v>
      </c>
      <c r="U311" s="70">
        <f t="shared" si="43"/>
        <v>25</v>
      </c>
      <c r="V311" s="7">
        <f>'報告シート（AIG損保)'!F311</f>
        <v>20</v>
      </c>
      <c r="W311" s="8">
        <f>'報告シート（AIG損保)'!G311</f>
        <v>5</v>
      </c>
      <c r="X311" s="147" t="s">
        <v>532</v>
      </c>
      <c r="Y311" s="18">
        <f t="shared" si="38"/>
        <v>69</v>
      </c>
      <c r="Z311" s="7">
        <f>'報告シート（AIG損保)'!J311</f>
        <v>64</v>
      </c>
      <c r="AA311" s="8">
        <f>'報告シート（AIG損保)'!K311</f>
        <v>5</v>
      </c>
      <c r="AB311" s="152" t="s">
        <v>532</v>
      </c>
      <c r="AC311" s="64">
        <f t="shared" si="44"/>
        <v>5</v>
      </c>
      <c r="AD311" s="7">
        <f>'報告シート（アフラック）'!F311</f>
        <v>1</v>
      </c>
      <c r="AE311" s="7">
        <f>'報告シート（アフラック）'!G311</f>
        <v>4</v>
      </c>
      <c r="AF311" s="156" t="s">
        <v>532</v>
      </c>
      <c r="AG311" s="64">
        <f t="shared" si="39"/>
        <v>82</v>
      </c>
      <c r="AH311" s="24">
        <f t="shared" si="40"/>
        <v>20</v>
      </c>
      <c r="AI311" s="9">
        <f>'報告シート（アフラック）'!K311</f>
        <v>51</v>
      </c>
      <c r="AJ311" s="21">
        <f>'報告シート（アフラック）'!L311</f>
        <v>18</v>
      </c>
      <c r="AK311" s="7">
        <f>'報告シート（アフラック）'!M311</f>
        <v>31</v>
      </c>
      <c r="AL311" s="24">
        <f>'報告シート（アフラック）'!N311</f>
        <v>2</v>
      </c>
      <c r="AM311" s="160" t="s">
        <v>532</v>
      </c>
      <c r="AN311" s="161" t="s">
        <v>532</v>
      </c>
      <c r="AO311" s="6"/>
    </row>
    <row r="312" spans="1:41" x14ac:dyDescent="0.4">
      <c r="A312" s="48" t="s">
        <v>457</v>
      </c>
      <c r="B312" s="49" t="s">
        <v>309</v>
      </c>
      <c r="C312" s="50">
        <f t="shared" si="36"/>
        <v>9</v>
      </c>
      <c r="D312" s="51">
        <f t="shared" si="37"/>
        <v>53</v>
      </c>
      <c r="E312" s="36">
        <f t="shared" si="41"/>
        <v>4</v>
      </c>
      <c r="F312" s="24">
        <f>'報告シート（大同生命）'!F312</f>
        <v>0</v>
      </c>
      <c r="G312" s="7">
        <f>'報告シート（大同生命）'!G312</f>
        <v>3</v>
      </c>
      <c r="H312" s="24">
        <f>'報告シート（大同生命）'!H312</f>
        <v>0</v>
      </c>
      <c r="I312" s="7">
        <f>'報告シート（大同生命）'!I312</f>
        <v>1</v>
      </c>
      <c r="J312" s="24">
        <f>'報告シート（大同生命）'!J312</f>
        <v>0</v>
      </c>
      <c r="K312" s="10">
        <f>'報告シート（大同生命）'!K312</f>
        <v>0</v>
      </c>
      <c r="L312" s="24">
        <f>'報告シート（大同生命）'!L312</f>
        <v>0</v>
      </c>
      <c r="M312" s="78">
        <f t="shared" si="42"/>
        <v>15</v>
      </c>
      <c r="N312" s="24">
        <f>'報告シート（大同生命）'!N312</f>
        <v>0</v>
      </c>
      <c r="O312" s="7">
        <f>'報告シート（大同生命）'!O312</f>
        <v>14</v>
      </c>
      <c r="P312" s="24">
        <f>'報告シート（大同生命）'!P312</f>
        <v>0</v>
      </c>
      <c r="Q312" s="7">
        <f>'報告シート（大同生命）'!Q312</f>
        <v>1</v>
      </c>
      <c r="R312" s="24">
        <f>'報告シート（大同生命）'!R312</f>
        <v>0</v>
      </c>
      <c r="S312" s="10">
        <f>'報告シート（大同生命）'!S312</f>
        <v>0</v>
      </c>
      <c r="T312" s="84">
        <f>'報告シート（大同生命）'!T312</f>
        <v>0</v>
      </c>
      <c r="U312" s="70">
        <f t="shared" si="43"/>
        <v>3</v>
      </c>
      <c r="V312" s="7">
        <f>'報告シート（AIG損保)'!F312</f>
        <v>2</v>
      </c>
      <c r="W312" s="8">
        <f>'報告シート（AIG損保)'!G312</f>
        <v>1</v>
      </c>
      <c r="X312" s="147" t="s">
        <v>532</v>
      </c>
      <c r="Y312" s="18">
        <f t="shared" si="38"/>
        <v>10</v>
      </c>
      <c r="Z312" s="7">
        <f>'報告シート（AIG損保)'!J312</f>
        <v>9</v>
      </c>
      <c r="AA312" s="8">
        <f>'報告シート（AIG損保)'!K312</f>
        <v>1</v>
      </c>
      <c r="AB312" s="152" t="s">
        <v>532</v>
      </c>
      <c r="AC312" s="64">
        <f t="shared" si="44"/>
        <v>2</v>
      </c>
      <c r="AD312" s="7">
        <f>'報告シート（アフラック）'!F312</f>
        <v>1</v>
      </c>
      <c r="AE312" s="7">
        <f>'報告シート（アフラック）'!G312</f>
        <v>1</v>
      </c>
      <c r="AF312" s="156" t="s">
        <v>532</v>
      </c>
      <c r="AG312" s="64">
        <f t="shared" si="39"/>
        <v>28</v>
      </c>
      <c r="AH312" s="24">
        <f t="shared" si="40"/>
        <v>6</v>
      </c>
      <c r="AI312" s="9">
        <f>'報告シート（アフラック）'!K312</f>
        <v>26</v>
      </c>
      <c r="AJ312" s="21">
        <f>'報告シート（アフラック）'!L312</f>
        <v>6</v>
      </c>
      <c r="AK312" s="7">
        <f>'報告シート（アフラック）'!M312</f>
        <v>2</v>
      </c>
      <c r="AL312" s="24">
        <f>'報告シート（アフラック）'!N312</f>
        <v>0</v>
      </c>
      <c r="AM312" s="160" t="s">
        <v>532</v>
      </c>
      <c r="AN312" s="161" t="s">
        <v>532</v>
      </c>
      <c r="AO312" s="6"/>
    </row>
    <row r="313" spans="1:41" x14ac:dyDescent="0.4">
      <c r="A313" s="48" t="s">
        <v>457</v>
      </c>
      <c r="B313" s="49" t="s">
        <v>310</v>
      </c>
      <c r="C313" s="50">
        <f t="shared" si="36"/>
        <v>3</v>
      </c>
      <c r="D313" s="51">
        <f t="shared" si="37"/>
        <v>14</v>
      </c>
      <c r="E313" s="36">
        <f t="shared" si="41"/>
        <v>0</v>
      </c>
      <c r="F313" s="24">
        <f>'報告シート（大同生命）'!F313</f>
        <v>0</v>
      </c>
      <c r="G313" s="7">
        <f>'報告シート（大同生命）'!G313</f>
        <v>0</v>
      </c>
      <c r="H313" s="24">
        <f>'報告シート（大同生命）'!H313</f>
        <v>0</v>
      </c>
      <c r="I313" s="7">
        <f>'報告シート（大同生命）'!I313</f>
        <v>0</v>
      </c>
      <c r="J313" s="24">
        <f>'報告シート（大同生命）'!J313</f>
        <v>0</v>
      </c>
      <c r="K313" s="10">
        <f>'報告シート（大同生命）'!K313</f>
        <v>0</v>
      </c>
      <c r="L313" s="24">
        <f>'報告シート（大同生命）'!L313</f>
        <v>0</v>
      </c>
      <c r="M313" s="78">
        <f t="shared" si="42"/>
        <v>3</v>
      </c>
      <c r="N313" s="24">
        <f>'報告シート（大同生命）'!N313</f>
        <v>0</v>
      </c>
      <c r="O313" s="7">
        <f>'報告シート（大同生命）'!O313</f>
        <v>3</v>
      </c>
      <c r="P313" s="24">
        <f>'報告シート（大同生命）'!P313</f>
        <v>0</v>
      </c>
      <c r="Q313" s="7">
        <f>'報告シート（大同生命）'!Q313</f>
        <v>0</v>
      </c>
      <c r="R313" s="24">
        <f>'報告シート（大同生命）'!R313</f>
        <v>0</v>
      </c>
      <c r="S313" s="10">
        <f>'報告シート（大同生命）'!S313</f>
        <v>0</v>
      </c>
      <c r="T313" s="84">
        <f>'報告シート（大同生命）'!T313</f>
        <v>0</v>
      </c>
      <c r="U313" s="70">
        <f t="shared" si="43"/>
        <v>3</v>
      </c>
      <c r="V313" s="7">
        <f>'報告シート（AIG損保)'!F313</f>
        <v>2</v>
      </c>
      <c r="W313" s="8">
        <f>'報告シート（AIG損保)'!G313</f>
        <v>1</v>
      </c>
      <c r="X313" s="147" t="s">
        <v>532</v>
      </c>
      <c r="Y313" s="18">
        <f t="shared" si="38"/>
        <v>11</v>
      </c>
      <c r="Z313" s="7">
        <f>'報告シート（AIG損保)'!J313</f>
        <v>10</v>
      </c>
      <c r="AA313" s="8">
        <f>'報告シート（AIG損保)'!K313</f>
        <v>1</v>
      </c>
      <c r="AB313" s="152" t="s">
        <v>532</v>
      </c>
      <c r="AC313" s="64">
        <f t="shared" si="44"/>
        <v>0</v>
      </c>
      <c r="AD313" s="7">
        <f>'報告シート（アフラック）'!F313</f>
        <v>0</v>
      </c>
      <c r="AE313" s="7">
        <f>'報告シート（アフラック）'!G313</f>
        <v>0</v>
      </c>
      <c r="AF313" s="156" t="s">
        <v>532</v>
      </c>
      <c r="AG313" s="64">
        <f t="shared" si="39"/>
        <v>0</v>
      </c>
      <c r="AH313" s="24">
        <f t="shared" si="40"/>
        <v>0</v>
      </c>
      <c r="AI313" s="9">
        <f>'報告シート（アフラック）'!K313</f>
        <v>0</v>
      </c>
      <c r="AJ313" s="21">
        <f>'報告シート（アフラック）'!L313</f>
        <v>0</v>
      </c>
      <c r="AK313" s="7">
        <f>'報告シート（アフラック）'!M313</f>
        <v>0</v>
      </c>
      <c r="AL313" s="24">
        <f>'報告シート（アフラック）'!N313</f>
        <v>0</v>
      </c>
      <c r="AM313" s="160" t="s">
        <v>532</v>
      </c>
      <c r="AN313" s="161" t="s">
        <v>532</v>
      </c>
      <c r="AO313" s="6"/>
    </row>
    <row r="314" spans="1:41" x14ac:dyDescent="0.4">
      <c r="A314" s="48" t="s">
        <v>457</v>
      </c>
      <c r="B314" s="49" t="s">
        <v>311</v>
      </c>
      <c r="C314" s="50">
        <f t="shared" si="36"/>
        <v>2</v>
      </c>
      <c r="D314" s="51">
        <f t="shared" si="37"/>
        <v>19</v>
      </c>
      <c r="E314" s="36">
        <f t="shared" si="41"/>
        <v>0</v>
      </c>
      <c r="F314" s="24">
        <f>'報告シート（大同生命）'!F314</f>
        <v>0</v>
      </c>
      <c r="G314" s="7">
        <f>'報告シート（大同生命）'!G314</f>
        <v>0</v>
      </c>
      <c r="H314" s="24">
        <f>'報告シート（大同生命）'!H314</f>
        <v>0</v>
      </c>
      <c r="I314" s="7">
        <f>'報告シート（大同生命）'!I314</f>
        <v>0</v>
      </c>
      <c r="J314" s="24">
        <f>'報告シート（大同生命）'!J314</f>
        <v>0</v>
      </c>
      <c r="K314" s="10">
        <f>'報告シート（大同生命）'!K314</f>
        <v>0</v>
      </c>
      <c r="L314" s="24">
        <f>'報告シート（大同生命）'!L314</f>
        <v>0</v>
      </c>
      <c r="M314" s="78">
        <f t="shared" si="42"/>
        <v>5</v>
      </c>
      <c r="N314" s="24">
        <f>'報告シート（大同生命）'!N314</f>
        <v>0</v>
      </c>
      <c r="O314" s="7">
        <f>'報告シート（大同生命）'!O314</f>
        <v>5</v>
      </c>
      <c r="P314" s="24">
        <f>'報告シート（大同生命）'!P314</f>
        <v>0</v>
      </c>
      <c r="Q314" s="7">
        <f>'報告シート（大同生命）'!Q314</f>
        <v>0</v>
      </c>
      <c r="R314" s="24">
        <f>'報告シート（大同生命）'!R314</f>
        <v>0</v>
      </c>
      <c r="S314" s="10">
        <f>'報告シート（大同生命）'!S314</f>
        <v>0</v>
      </c>
      <c r="T314" s="84">
        <f>'報告シート（大同生命）'!T314</f>
        <v>0</v>
      </c>
      <c r="U314" s="70">
        <f t="shared" si="43"/>
        <v>0</v>
      </c>
      <c r="V314" s="7">
        <f>'報告シート（AIG損保)'!F314</f>
        <v>0</v>
      </c>
      <c r="W314" s="8">
        <f>'報告シート（AIG損保)'!G314</f>
        <v>0</v>
      </c>
      <c r="X314" s="147" t="s">
        <v>532</v>
      </c>
      <c r="Y314" s="18">
        <f t="shared" si="38"/>
        <v>2</v>
      </c>
      <c r="Z314" s="7">
        <f>'報告シート（AIG損保)'!J314</f>
        <v>1</v>
      </c>
      <c r="AA314" s="8">
        <f>'報告シート（AIG損保)'!K314</f>
        <v>1</v>
      </c>
      <c r="AB314" s="152" t="s">
        <v>532</v>
      </c>
      <c r="AC314" s="64">
        <f t="shared" si="44"/>
        <v>2</v>
      </c>
      <c r="AD314" s="7">
        <f>'報告シート（アフラック）'!F314</f>
        <v>2</v>
      </c>
      <c r="AE314" s="7">
        <f>'報告シート（アフラック）'!G314</f>
        <v>0</v>
      </c>
      <c r="AF314" s="156" t="s">
        <v>532</v>
      </c>
      <c r="AG314" s="64">
        <f t="shared" si="39"/>
        <v>12</v>
      </c>
      <c r="AH314" s="24">
        <f t="shared" si="40"/>
        <v>4</v>
      </c>
      <c r="AI314" s="9">
        <f>'報告シート（アフラック）'!K314</f>
        <v>12</v>
      </c>
      <c r="AJ314" s="21">
        <f>'報告シート（アフラック）'!L314</f>
        <v>4</v>
      </c>
      <c r="AK314" s="7">
        <f>'報告シート（アフラック）'!M314</f>
        <v>0</v>
      </c>
      <c r="AL314" s="24">
        <f>'報告シート（アフラック）'!N314</f>
        <v>0</v>
      </c>
      <c r="AM314" s="160" t="s">
        <v>532</v>
      </c>
      <c r="AN314" s="161" t="s">
        <v>532</v>
      </c>
      <c r="AO314" s="6"/>
    </row>
    <row r="315" spans="1:41" x14ac:dyDescent="0.4">
      <c r="A315" s="48" t="s">
        <v>312</v>
      </c>
      <c r="B315" s="49" t="s">
        <v>312</v>
      </c>
      <c r="C315" s="50">
        <f t="shared" si="36"/>
        <v>12</v>
      </c>
      <c r="D315" s="51">
        <f t="shared" si="37"/>
        <v>84</v>
      </c>
      <c r="E315" s="36">
        <f t="shared" si="41"/>
        <v>4</v>
      </c>
      <c r="F315" s="24">
        <f>'報告シート（大同生命）'!F315</f>
        <v>0</v>
      </c>
      <c r="G315" s="7">
        <f>'報告シート（大同生命）'!G315</f>
        <v>3</v>
      </c>
      <c r="H315" s="24">
        <f>'報告シート（大同生命）'!H315</f>
        <v>0</v>
      </c>
      <c r="I315" s="7">
        <f>'報告シート（大同生命）'!I315</f>
        <v>1</v>
      </c>
      <c r="J315" s="24">
        <f>'報告シート（大同生命）'!J315</f>
        <v>0</v>
      </c>
      <c r="K315" s="10">
        <f>'報告シート（大同生命）'!K315</f>
        <v>0</v>
      </c>
      <c r="L315" s="24">
        <f>'報告シート（大同生命）'!L315</f>
        <v>0</v>
      </c>
      <c r="M315" s="78">
        <f t="shared" si="42"/>
        <v>37</v>
      </c>
      <c r="N315" s="24">
        <f>'報告シート（大同生命）'!N315</f>
        <v>1</v>
      </c>
      <c r="O315" s="7">
        <f>'報告シート（大同生命）'!O315</f>
        <v>34</v>
      </c>
      <c r="P315" s="24">
        <f>'報告シート（大同生命）'!P315</f>
        <v>1</v>
      </c>
      <c r="Q315" s="7">
        <f>'報告シート（大同生命）'!Q315</f>
        <v>3</v>
      </c>
      <c r="R315" s="24">
        <f>'報告シート（大同生命）'!R315</f>
        <v>0</v>
      </c>
      <c r="S315" s="10">
        <f>'報告シート（大同生命）'!S315</f>
        <v>0</v>
      </c>
      <c r="T315" s="84">
        <f>'報告シート（大同生命）'!T315</f>
        <v>0</v>
      </c>
      <c r="U315" s="70">
        <f t="shared" si="43"/>
        <v>5</v>
      </c>
      <c r="V315" s="7">
        <f>'報告シート（AIG損保)'!F315</f>
        <v>3</v>
      </c>
      <c r="W315" s="8">
        <f>'報告シート（AIG損保)'!G315</f>
        <v>2</v>
      </c>
      <c r="X315" s="147" t="s">
        <v>532</v>
      </c>
      <c r="Y315" s="18">
        <f t="shared" si="38"/>
        <v>10</v>
      </c>
      <c r="Z315" s="7">
        <f>'報告シート（AIG損保)'!J315</f>
        <v>8</v>
      </c>
      <c r="AA315" s="8">
        <f>'報告シート（AIG損保)'!K315</f>
        <v>2</v>
      </c>
      <c r="AB315" s="152" t="s">
        <v>532</v>
      </c>
      <c r="AC315" s="64">
        <f t="shared" si="44"/>
        <v>3</v>
      </c>
      <c r="AD315" s="7">
        <f>'報告シート（アフラック）'!F315</f>
        <v>0</v>
      </c>
      <c r="AE315" s="7">
        <f>'報告シート（アフラック）'!G315</f>
        <v>3</v>
      </c>
      <c r="AF315" s="156" t="s">
        <v>532</v>
      </c>
      <c r="AG315" s="64">
        <f t="shared" si="39"/>
        <v>37</v>
      </c>
      <c r="AH315" s="24">
        <f t="shared" si="40"/>
        <v>11</v>
      </c>
      <c r="AI315" s="9">
        <f>'報告シート（アフラック）'!K315</f>
        <v>30</v>
      </c>
      <c r="AJ315" s="21">
        <f>'報告シート（アフラック）'!L315</f>
        <v>11</v>
      </c>
      <c r="AK315" s="7">
        <f>'報告シート（アフラック）'!M315</f>
        <v>7</v>
      </c>
      <c r="AL315" s="24">
        <f>'報告シート（アフラック）'!N315</f>
        <v>0</v>
      </c>
      <c r="AM315" s="160" t="s">
        <v>532</v>
      </c>
      <c r="AN315" s="161" t="s">
        <v>532</v>
      </c>
      <c r="AO315" s="6"/>
    </row>
    <row r="316" spans="1:41" x14ac:dyDescent="0.4">
      <c r="A316" s="48" t="s">
        <v>312</v>
      </c>
      <c r="B316" s="49" t="s">
        <v>313</v>
      </c>
      <c r="C316" s="50">
        <f t="shared" si="36"/>
        <v>13</v>
      </c>
      <c r="D316" s="51">
        <f t="shared" si="37"/>
        <v>233</v>
      </c>
      <c r="E316" s="36">
        <f t="shared" si="41"/>
        <v>2</v>
      </c>
      <c r="F316" s="24">
        <f>'報告シート（大同生命）'!F316</f>
        <v>0</v>
      </c>
      <c r="G316" s="7">
        <f>'報告シート（大同生命）'!G316</f>
        <v>1</v>
      </c>
      <c r="H316" s="24">
        <f>'報告シート（大同生命）'!H316</f>
        <v>0</v>
      </c>
      <c r="I316" s="7">
        <f>'報告シート（大同生命）'!I316</f>
        <v>1</v>
      </c>
      <c r="J316" s="24">
        <f>'報告シート（大同生命）'!J316</f>
        <v>0</v>
      </c>
      <c r="K316" s="10">
        <f>'報告シート（大同生命）'!K316</f>
        <v>0</v>
      </c>
      <c r="L316" s="24">
        <f>'報告シート（大同生命）'!L316</f>
        <v>0</v>
      </c>
      <c r="M316" s="78">
        <f t="shared" si="42"/>
        <v>35</v>
      </c>
      <c r="N316" s="24">
        <f>'報告シート（大同生命）'!N316</f>
        <v>1</v>
      </c>
      <c r="O316" s="7">
        <f>'報告シート（大同生命）'!O316</f>
        <v>23</v>
      </c>
      <c r="P316" s="24">
        <f>'報告シート（大同生命）'!P316</f>
        <v>1</v>
      </c>
      <c r="Q316" s="7">
        <f>'報告シート（大同生命）'!Q316</f>
        <v>12</v>
      </c>
      <c r="R316" s="24">
        <f>'報告シート（大同生命）'!R316</f>
        <v>0</v>
      </c>
      <c r="S316" s="10">
        <f>'報告シート（大同生命）'!S316</f>
        <v>0</v>
      </c>
      <c r="T316" s="84">
        <f>'報告シート（大同生命）'!T316</f>
        <v>0</v>
      </c>
      <c r="U316" s="70">
        <f t="shared" si="43"/>
        <v>8</v>
      </c>
      <c r="V316" s="7">
        <f>'報告シート（AIG損保)'!F316</f>
        <v>6</v>
      </c>
      <c r="W316" s="8">
        <f>'報告シート（AIG損保)'!G316</f>
        <v>2</v>
      </c>
      <c r="X316" s="147" t="s">
        <v>532</v>
      </c>
      <c r="Y316" s="18">
        <f t="shared" si="38"/>
        <v>23</v>
      </c>
      <c r="Z316" s="7">
        <f>'報告シート（AIG損保)'!J316</f>
        <v>21</v>
      </c>
      <c r="AA316" s="8">
        <f>'報告シート（AIG損保)'!K316</f>
        <v>2</v>
      </c>
      <c r="AB316" s="152" t="s">
        <v>532</v>
      </c>
      <c r="AC316" s="64">
        <f t="shared" si="44"/>
        <v>3</v>
      </c>
      <c r="AD316" s="7">
        <f>'報告シート（アフラック）'!F316</f>
        <v>3</v>
      </c>
      <c r="AE316" s="7">
        <f>'報告シート（アフラック）'!G316</f>
        <v>0</v>
      </c>
      <c r="AF316" s="156" t="s">
        <v>532</v>
      </c>
      <c r="AG316" s="64">
        <f t="shared" si="39"/>
        <v>175</v>
      </c>
      <c r="AH316" s="24">
        <f t="shared" si="40"/>
        <v>1</v>
      </c>
      <c r="AI316" s="9">
        <f>'報告シート（アフラック）'!K316</f>
        <v>173</v>
      </c>
      <c r="AJ316" s="21">
        <f>'報告シート（アフラック）'!L316</f>
        <v>1</v>
      </c>
      <c r="AK316" s="7">
        <f>'報告シート（アフラック）'!M316</f>
        <v>2</v>
      </c>
      <c r="AL316" s="24">
        <f>'報告シート（アフラック）'!N316</f>
        <v>0</v>
      </c>
      <c r="AM316" s="160" t="s">
        <v>532</v>
      </c>
      <c r="AN316" s="161" t="s">
        <v>532</v>
      </c>
      <c r="AO316" s="6"/>
    </row>
    <row r="317" spans="1:41" x14ac:dyDescent="0.4">
      <c r="A317" s="48" t="s">
        <v>312</v>
      </c>
      <c r="B317" s="49" t="s">
        <v>314</v>
      </c>
      <c r="C317" s="50">
        <f t="shared" si="36"/>
        <v>4</v>
      </c>
      <c r="D317" s="51">
        <f t="shared" si="37"/>
        <v>28</v>
      </c>
      <c r="E317" s="36">
        <f t="shared" si="41"/>
        <v>1</v>
      </c>
      <c r="F317" s="24">
        <f>'報告シート（大同生命）'!F317</f>
        <v>0</v>
      </c>
      <c r="G317" s="7">
        <f>'報告シート（大同生命）'!G317</f>
        <v>1</v>
      </c>
      <c r="H317" s="24">
        <f>'報告シート（大同生命）'!H317</f>
        <v>0</v>
      </c>
      <c r="I317" s="7">
        <f>'報告シート（大同生命）'!I317</f>
        <v>0</v>
      </c>
      <c r="J317" s="24">
        <f>'報告シート（大同生命）'!J317</f>
        <v>0</v>
      </c>
      <c r="K317" s="10">
        <f>'報告シート（大同生命）'!K317</f>
        <v>0</v>
      </c>
      <c r="L317" s="24">
        <f>'報告シート（大同生命）'!L317</f>
        <v>0</v>
      </c>
      <c r="M317" s="78">
        <f t="shared" si="42"/>
        <v>11</v>
      </c>
      <c r="N317" s="24">
        <f>'報告シート（大同生命）'!N317</f>
        <v>0</v>
      </c>
      <c r="O317" s="7">
        <f>'報告シート（大同生命）'!O317</f>
        <v>11</v>
      </c>
      <c r="P317" s="24">
        <f>'報告シート（大同生命）'!P317</f>
        <v>0</v>
      </c>
      <c r="Q317" s="7">
        <f>'報告シート（大同生命）'!Q317</f>
        <v>0</v>
      </c>
      <c r="R317" s="24">
        <f>'報告シート（大同生命）'!R317</f>
        <v>0</v>
      </c>
      <c r="S317" s="10">
        <f>'報告シート（大同生命）'!S317</f>
        <v>0</v>
      </c>
      <c r="T317" s="84">
        <f>'報告シート（大同生命）'!T317</f>
        <v>0</v>
      </c>
      <c r="U317" s="70">
        <f t="shared" si="43"/>
        <v>2</v>
      </c>
      <c r="V317" s="7">
        <f>'報告シート（AIG損保)'!F317</f>
        <v>1</v>
      </c>
      <c r="W317" s="8">
        <f>'報告シート（AIG損保)'!G317</f>
        <v>1</v>
      </c>
      <c r="X317" s="147" t="s">
        <v>532</v>
      </c>
      <c r="Y317" s="18">
        <f t="shared" si="38"/>
        <v>12</v>
      </c>
      <c r="Z317" s="7">
        <f>'報告シート（AIG損保)'!J317</f>
        <v>11</v>
      </c>
      <c r="AA317" s="8">
        <f>'報告シート（AIG損保)'!K317</f>
        <v>1</v>
      </c>
      <c r="AB317" s="152" t="s">
        <v>532</v>
      </c>
      <c r="AC317" s="64">
        <f t="shared" si="44"/>
        <v>1</v>
      </c>
      <c r="AD317" s="7">
        <f>'報告シート（アフラック）'!F317</f>
        <v>0</v>
      </c>
      <c r="AE317" s="7">
        <f>'報告シート（アフラック）'!G317</f>
        <v>1</v>
      </c>
      <c r="AF317" s="156" t="s">
        <v>532</v>
      </c>
      <c r="AG317" s="64">
        <f t="shared" si="39"/>
        <v>5</v>
      </c>
      <c r="AH317" s="24">
        <f t="shared" si="40"/>
        <v>3</v>
      </c>
      <c r="AI317" s="9">
        <f>'報告シート（アフラック）'!K317</f>
        <v>3</v>
      </c>
      <c r="AJ317" s="21">
        <f>'報告シート（アフラック）'!L317</f>
        <v>3</v>
      </c>
      <c r="AK317" s="7">
        <f>'報告シート（アフラック）'!M317</f>
        <v>2</v>
      </c>
      <c r="AL317" s="24">
        <f>'報告シート（アフラック）'!N317</f>
        <v>0</v>
      </c>
      <c r="AM317" s="160" t="s">
        <v>532</v>
      </c>
      <c r="AN317" s="161" t="s">
        <v>532</v>
      </c>
      <c r="AO317" s="6"/>
    </row>
    <row r="318" spans="1:41" x14ac:dyDescent="0.4">
      <c r="A318" s="48" t="s">
        <v>312</v>
      </c>
      <c r="B318" s="49" t="s">
        <v>315</v>
      </c>
      <c r="C318" s="50">
        <f t="shared" si="36"/>
        <v>32</v>
      </c>
      <c r="D318" s="51">
        <f t="shared" si="37"/>
        <v>141</v>
      </c>
      <c r="E318" s="36">
        <f t="shared" si="41"/>
        <v>14</v>
      </c>
      <c r="F318" s="24">
        <f>'報告シート（大同生命）'!F318</f>
        <v>0</v>
      </c>
      <c r="G318" s="7">
        <f>'報告シート（大同生命）'!G318</f>
        <v>12</v>
      </c>
      <c r="H318" s="24">
        <f>'報告シート（大同生命）'!H318</f>
        <v>0</v>
      </c>
      <c r="I318" s="7">
        <f>'報告シート（大同生命）'!I318</f>
        <v>2</v>
      </c>
      <c r="J318" s="24">
        <f>'報告シート（大同生命）'!J318</f>
        <v>0</v>
      </c>
      <c r="K318" s="10">
        <f>'報告シート（大同生命）'!K318</f>
        <v>0</v>
      </c>
      <c r="L318" s="24">
        <f>'報告シート（大同生命）'!L318</f>
        <v>0</v>
      </c>
      <c r="M318" s="78">
        <f t="shared" si="42"/>
        <v>62</v>
      </c>
      <c r="N318" s="24">
        <f>'報告シート（大同生命）'!N318</f>
        <v>1</v>
      </c>
      <c r="O318" s="7">
        <f>'報告シート（大同生命）'!O318</f>
        <v>58</v>
      </c>
      <c r="P318" s="24">
        <f>'報告シート（大同生命）'!P318</f>
        <v>1</v>
      </c>
      <c r="Q318" s="7">
        <f>'報告シート（大同生命）'!Q318</f>
        <v>4</v>
      </c>
      <c r="R318" s="24">
        <f>'報告シート（大同生命）'!R318</f>
        <v>0</v>
      </c>
      <c r="S318" s="10">
        <f>'報告シート（大同生命）'!S318</f>
        <v>0</v>
      </c>
      <c r="T318" s="84">
        <f>'報告シート（大同生命）'!T318</f>
        <v>0</v>
      </c>
      <c r="U318" s="70">
        <f t="shared" si="43"/>
        <v>13</v>
      </c>
      <c r="V318" s="7">
        <f>'報告シート（AIG損保)'!F318</f>
        <v>7</v>
      </c>
      <c r="W318" s="8">
        <f>'報告シート（AIG損保)'!G318</f>
        <v>6</v>
      </c>
      <c r="X318" s="147" t="s">
        <v>532</v>
      </c>
      <c r="Y318" s="18">
        <f t="shared" si="38"/>
        <v>48</v>
      </c>
      <c r="Z318" s="7">
        <f>'報告シート（AIG損保)'!J318</f>
        <v>40</v>
      </c>
      <c r="AA318" s="8">
        <f>'報告シート（AIG損保)'!K318</f>
        <v>8</v>
      </c>
      <c r="AB318" s="152" t="s">
        <v>532</v>
      </c>
      <c r="AC318" s="64">
        <f t="shared" si="44"/>
        <v>5</v>
      </c>
      <c r="AD318" s="7">
        <f>'報告シート（アフラック）'!F318</f>
        <v>1</v>
      </c>
      <c r="AE318" s="7">
        <f>'報告シート（アフラック）'!G318</f>
        <v>4</v>
      </c>
      <c r="AF318" s="156" t="s">
        <v>532</v>
      </c>
      <c r="AG318" s="64">
        <f t="shared" si="39"/>
        <v>31</v>
      </c>
      <c r="AH318" s="24">
        <f t="shared" si="40"/>
        <v>2</v>
      </c>
      <c r="AI318" s="9">
        <f>'報告シート（アフラック）'!K318</f>
        <v>11</v>
      </c>
      <c r="AJ318" s="21">
        <f>'報告シート（アフラック）'!L318</f>
        <v>2</v>
      </c>
      <c r="AK318" s="7">
        <f>'報告シート（アフラック）'!M318</f>
        <v>20</v>
      </c>
      <c r="AL318" s="24">
        <f>'報告シート（アフラック）'!N318</f>
        <v>0</v>
      </c>
      <c r="AM318" s="160" t="s">
        <v>532</v>
      </c>
      <c r="AN318" s="161" t="s">
        <v>532</v>
      </c>
      <c r="AO318" s="6"/>
    </row>
    <row r="319" spans="1:41" x14ac:dyDescent="0.4">
      <c r="A319" s="48" t="s">
        <v>312</v>
      </c>
      <c r="B319" s="49" t="s">
        <v>316</v>
      </c>
      <c r="C319" s="50">
        <f t="shared" si="36"/>
        <v>11</v>
      </c>
      <c r="D319" s="51">
        <f t="shared" si="37"/>
        <v>43</v>
      </c>
      <c r="E319" s="36">
        <f t="shared" si="41"/>
        <v>6</v>
      </c>
      <c r="F319" s="24">
        <f>'報告シート（大同生命）'!F319</f>
        <v>0</v>
      </c>
      <c r="G319" s="7">
        <f>'報告シート（大同生命）'!G319</f>
        <v>4</v>
      </c>
      <c r="H319" s="24">
        <f>'報告シート（大同生命）'!H319</f>
        <v>0</v>
      </c>
      <c r="I319" s="7">
        <f>'報告シート（大同生命）'!I319</f>
        <v>2</v>
      </c>
      <c r="J319" s="24">
        <f>'報告シート（大同生命）'!J319</f>
        <v>0</v>
      </c>
      <c r="K319" s="10">
        <f>'報告シート（大同生命）'!K319</f>
        <v>0</v>
      </c>
      <c r="L319" s="24">
        <f>'報告シート（大同生命）'!L319</f>
        <v>0</v>
      </c>
      <c r="M319" s="78">
        <f t="shared" si="42"/>
        <v>25</v>
      </c>
      <c r="N319" s="24">
        <f>'報告シート（大同生命）'!N319</f>
        <v>0</v>
      </c>
      <c r="O319" s="7">
        <f>'報告シート（大同生命）'!O319</f>
        <v>19</v>
      </c>
      <c r="P319" s="24">
        <f>'報告シート（大同生命）'!P319</f>
        <v>0</v>
      </c>
      <c r="Q319" s="7">
        <f>'報告シート（大同生命）'!Q319</f>
        <v>6</v>
      </c>
      <c r="R319" s="24">
        <f>'報告シート（大同生命）'!R319</f>
        <v>0</v>
      </c>
      <c r="S319" s="10">
        <f>'報告シート（大同生命）'!S319</f>
        <v>0</v>
      </c>
      <c r="T319" s="84">
        <f>'報告シート（大同生命）'!T319</f>
        <v>0</v>
      </c>
      <c r="U319" s="70">
        <f t="shared" si="43"/>
        <v>5</v>
      </c>
      <c r="V319" s="7">
        <f>'報告シート（AIG損保)'!F319</f>
        <v>3</v>
      </c>
      <c r="W319" s="8">
        <f>'報告シート（AIG損保)'!G319</f>
        <v>2</v>
      </c>
      <c r="X319" s="147" t="s">
        <v>532</v>
      </c>
      <c r="Y319" s="18">
        <f t="shared" si="38"/>
        <v>10</v>
      </c>
      <c r="Z319" s="7">
        <f>'報告シート（AIG損保)'!J319</f>
        <v>8</v>
      </c>
      <c r="AA319" s="8">
        <f>'報告シート（AIG損保)'!K319</f>
        <v>2</v>
      </c>
      <c r="AB319" s="152" t="s">
        <v>532</v>
      </c>
      <c r="AC319" s="64">
        <f t="shared" si="44"/>
        <v>0</v>
      </c>
      <c r="AD319" s="7">
        <f>'報告シート（アフラック）'!F319</f>
        <v>0</v>
      </c>
      <c r="AE319" s="7">
        <f>'報告シート（アフラック）'!G319</f>
        <v>0</v>
      </c>
      <c r="AF319" s="156" t="s">
        <v>532</v>
      </c>
      <c r="AG319" s="64">
        <f t="shared" si="39"/>
        <v>8</v>
      </c>
      <c r="AH319" s="24">
        <f t="shared" si="40"/>
        <v>3</v>
      </c>
      <c r="AI319" s="9">
        <f>'報告シート（アフラック）'!K319</f>
        <v>6</v>
      </c>
      <c r="AJ319" s="21">
        <f>'報告シート（アフラック）'!L319</f>
        <v>3</v>
      </c>
      <c r="AK319" s="7">
        <f>'報告シート（アフラック）'!M319</f>
        <v>2</v>
      </c>
      <c r="AL319" s="24">
        <f>'報告シート（アフラック）'!N319</f>
        <v>0</v>
      </c>
      <c r="AM319" s="160" t="s">
        <v>532</v>
      </c>
      <c r="AN319" s="161" t="s">
        <v>532</v>
      </c>
      <c r="AO319" s="6"/>
    </row>
    <row r="320" spans="1:41" x14ac:dyDescent="0.4">
      <c r="A320" s="48" t="s">
        <v>312</v>
      </c>
      <c r="B320" s="49" t="s">
        <v>317</v>
      </c>
      <c r="C320" s="50">
        <f t="shared" si="36"/>
        <v>5</v>
      </c>
      <c r="D320" s="51">
        <f t="shared" si="37"/>
        <v>74</v>
      </c>
      <c r="E320" s="36">
        <f t="shared" si="41"/>
        <v>0</v>
      </c>
      <c r="F320" s="24">
        <f>'報告シート（大同生命）'!F320</f>
        <v>0</v>
      </c>
      <c r="G320" s="7">
        <f>'報告シート（大同生命）'!G320</f>
        <v>0</v>
      </c>
      <c r="H320" s="24">
        <f>'報告シート（大同生命）'!H320</f>
        <v>0</v>
      </c>
      <c r="I320" s="7">
        <f>'報告シート（大同生命）'!I320</f>
        <v>0</v>
      </c>
      <c r="J320" s="24">
        <f>'報告シート（大同生命）'!J320</f>
        <v>0</v>
      </c>
      <c r="K320" s="10">
        <f>'報告シート（大同生命）'!K320</f>
        <v>0</v>
      </c>
      <c r="L320" s="24">
        <f>'報告シート（大同生命）'!L320</f>
        <v>0</v>
      </c>
      <c r="M320" s="78">
        <f t="shared" si="42"/>
        <v>23</v>
      </c>
      <c r="N320" s="24">
        <f>'報告シート（大同生命）'!N320</f>
        <v>0</v>
      </c>
      <c r="O320" s="7">
        <f>'報告シート（大同生命）'!O320</f>
        <v>23</v>
      </c>
      <c r="P320" s="24">
        <f>'報告シート（大同生命）'!P320</f>
        <v>0</v>
      </c>
      <c r="Q320" s="7">
        <f>'報告シート（大同生命）'!Q320</f>
        <v>0</v>
      </c>
      <c r="R320" s="24">
        <f>'報告シート（大同生命）'!R320</f>
        <v>0</v>
      </c>
      <c r="S320" s="10">
        <f>'報告シート（大同生命）'!S320</f>
        <v>0</v>
      </c>
      <c r="T320" s="84">
        <f>'報告シート（大同生命）'!T320</f>
        <v>0</v>
      </c>
      <c r="U320" s="70">
        <f t="shared" si="43"/>
        <v>2</v>
      </c>
      <c r="V320" s="7">
        <f>'報告シート（AIG損保)'!F320</f>
        <v>2</v>
      </c>
      <c r="W320" s="8">
        <f>'報告シート（AIG損保)'!G320</f>
        <v>0</v>
      </c>
      <c r="X320" s="147" t="s">
        <v>532</v>
      </c>
      <c r="Y320" s="18">
        <f t="shared" si="38"/>
        <v>17</v>
      </c>
      <c r="Z320" s="7">
        <f>'報告シート（AIG損保)'!J320</f>
        <v>17</v>
      </c>
      <c r="AA320" s="8">
        <f>'報告シート（AIG損保)'!K320</f>
        <v>0</v>
      </c>
      <c r="AB320" s="152" t="s">
        <v>532</v>
      </c>
      <c r="AC320" s="64">
        <f t="shared" si="44"/>
        <v>3</v>
      </c>
      <c r="AD320" s="7">
        <f>'報告シート（アフラック）'!F320</f>
        <v>1</v>
      </c>
      <c r="AE320" s="7">
        <f>'報告シート（アフラック）'!G320</f>
        <v>2</v>
      </c>
      <c r="AF320" s="156" t="s">
        <v>532</v>
      </c>
      <c r="AG320" s="64">
        <f t="shared" si="39"/>
        <v>34</v>
      </c>
      <c r="AH320" s="24">
        <f t="shared" si="40"/>
        <v>0</v>
      </c>
      <c r="AI320" s="9">
        <f>'報告シート（アフラック）'!K320</f>
        <v>4</v>
      </c>
      <c r="AJ320" s="21">
        <f>'報告シート（アフラック）'!L320</f>
        <v>0</v>
      </c>
      <c r="AK320" s="7">
        <f>'報告シート（アフラック）'!M320</f>
        <v>30</v>
      </c>
      <c r="AL320" s="24">
        <f>'報告シート（アフラック）'!N320</f>
        <v>0</v>
      </c>
      <c r="AM320" s="160" t="s">
        <v>532</v>
      </c>
      <c r="AN320" s="161" t="s">
        <v>532</v>
      </c>
      <c r="AO320" s="6"/>
    </row>
    <row r="321" spans="1:41" x14ac:dyDescent="0.4">
      <c r="A321" s="48" t="s">
        <v>312</v>
      </c>
      <c r="B321" s="49" t="s">
        <v>318</v>
      </c>
      <c r="C321" s="50">
        <f t="shared" si="36"/>
        <v>4</v>
      </c>
      <c r="D321" s="51">
        <f t="shared" si="37"/>
        <v>42</v>
      </c>
      <c r="E321" s="36">
        <f t="shared" si="41"/>
        <v>3</v>
      </c>
      <c r="F321" s="24">
        <f>'報告シート（大同生命）'!F321</f>
        <v>0</v>
      </c>
      <c r="G321" s="7">
        <f>'報告シート（大同生命）'!G321</f>
        <v>3</v>
      </c>
      <c r="H321" s="24">
        <f>'報告シート（大同生命）'!H321</f>
        <v>0</v>
      </c>
      <c r="I321" s="7">
        <f>'報告シート（大同生命）'!I321</f>
        <v>0</v>
      </c>
      <c r="J321" s="24">
        <f>'報告シート（大同生命）'!J321</f>
        <v>0</v>
      </c>
      <c r="K321" s="10">
        <f>'報告シート（大同生命）'!K321</f>
        <v>0</v>
      </c>
      <c r="L321" s="24">
        <f>'報告シート（大同生命）'!L321</f>
        <v>0</v>
      </c>
      <c r="M321" s="78">
        <f t="shared" si="42"/>
        <v>25</v>
      </c>
      <c r="N321" s="24">
        <f>'報告シート（大同生命）'!N321</f>
        <v>0</v>
      </c>
      <c r="O321" s="7">
        <f>'報告シート（大同生命）'!O321</f>
        <v>25</v>
      </c>
      <c r="P321" s="24">
        <f>'報告シート（大同生命）'!P321</f>
        <v>0</v>
      </c>
      <c r="Q321" s="7">
        <f>'報告シート（大同生命）'!Q321</f>
        <v>0</v>
      </c>
      <c r="R321" s="24">
        <f>'報告シート（大同生命）'!R321</f>
        <v>0</v>
      </c>
      <c r="S321" s="10">
        <f>'報告シート（大同生命）'!S321</f>
        <v>0</v>
      </c>
      <c r="T321" s="84">
        <f>'報告シート（大同生命）'!T321</f>
        <v>0</v>
      </c>
      <c r="U321" s="70">
        <f t="shared" si="43"/>
        <v>1</v>
      </c>
      <c r="V321" s="7">
        <f>'報告シート（AIG損保)'!F321</f>
        <v>1</v>
      </c>
      <c r="W321" s="8">
        <f>'報告シート（AIG損保)'!G321</f>
        <v>0</v>
      </c>
      <c r="X321" s="147" t="s">
        <v>532</v>
      </c>
      <c r="Y321" s="18">
        <f t="shared" si="38"/>
        <v>1</v>
      </c>
      <c r="Z321" s="7">
        <f>'報告シート（AIG損保)'!J321</f>
        <v>1</v>
      </c>
      <c r="AA321" s="8">
        <f>'報告シート（AIG損保)'!K321</f>
        <v>0</v>
      </c>
      <c r="AB321" s="152" t="s">
        <v>532</v>
      </c>
      <c r="AC321" s="64">
        <f t="shared" si="44"/>
        <v>0</v>
      </c>
      <c r="AD321" s="7">
        <f>'報告シート（アフラック）'!F321</f>
        <v>0</v>
      </c>
      <c r="AE321" s="7">
        <f>'報告シート（アフラック）'!G321</f>
        <v>0</v>
      </c>
      <c r="AF321" s="156" t="s">
        <v>532</v>
      </c>
      <c r="AG321" s="64">
        <f t="shared" si="39"/>
        <v>16</v>
      </c>
      <c r="AH321" s="24">
        <f t="shared" si="40"/>
        <v>0</v>
      </c>
      <c r="AI321" s="9">
        <f>'報告シート（アフラック）'!K321</f>
        <v>12</v>
      </c>
      <c r="AJ321" s="21">
        <f>'報告シート（アフラック）'!L321</f>
        <v>0</v>
      </c>
      <c r="AK321" s="7">
        <f>'報告シート（アフラック）'!M321</f>
        <v>4</v>
      </c>
      <c r="AL321" s="24">
        <f>'報告シート（アフラック）'!N321</f>
        <v>0</v>
      </c>
      <c r="AM321" s="160" t="s">
        <v>532</v>
      </c>
      <c r="AN321" s="161" t="s">
        <v>532</v>
      </c>
      <c r="AO321" s="6"/>
    </row>
    <row r="322" spans="1:41" x14ac:dyDescent="0.4">
      <c r="A322" s="48" t="s">
        <v>312</v>
      </c>
      <c r="B322" s="49" t="s">
        <v>319</v>
      </c>
      <c r="C322" s="50">
        <f t="shared" si="36"/>
        <v>26</v>
      </c>
      <c r="D322" s="51">
        <f t="shared" si="37"/>
        <v>343</v>
      </c>
      <c r="E322" s="36">
        <f t="shared" si="41"/>
        <v>15</v>
      </c>
      <c r="F322" s="24">
        <f>'報告シート（大同生命）'!F322</f>
        <v>0</v>
      </c>
      <c r="G322" s="7">
        <f>'報告シート（大同生命）'!G322</f>
        <v>15</v>
      </c>
      <c r="H322" s="24">
        <f>'報告シート（大同生命）'!H322</f>
        <v>0</v>
      </c>
      <c r="I322" s="7">
        <f>'報告シート（大同生命）'!I322</f>
        <v>0</v>
      </c>
      <c r="J322" s="24">
        <f>'報告シート（大同生命）'!J322</f>
        <v>0</v>
      </c>
      <c r="K322" s="10">
        <f>'報告シート（大同生命）'!K322</f>
        <v>0</v>
      </c>
      <c r="L322" s="24">
        <f>'報告シート（大同生命）'!L322</f>
        <v>0</v>
      </c>
      <c r="M322" s="78">
        <f t="shared" si="42"/>
        <v>110</v>
      </c>
      <c r="N322" s="24">
        <f>'報告シート（大同生命）'!N322</f>
        <v>1</v>
      </c>
      <c r="O322" s="7">
        <f>'報告シート（大同生命）'!O322</f>
        <v>94</v>
      </c>
      <c r="P322" s="24">
        <f>'報告シート（大同生命）'!P322</f>
        <v>1</v>
      </c>
      <c r="Q322" s="7">
        <f>'報告シート（大同生命）'!Q322</f>
        <v>16</v>
      </c>
      <c r="R322" s="24">
        <f>'報告シート（大同生命）'!R322</f>
        <v>0</v>
      </c>
      <c r="S322" s="10">
        <f>'報告シート（大同生命）'!S322</f>
        <v>0</v>
      </c>
      <c r="T322" s="84">
        <f>'報告シート（大同生命）'!T322</f>
        <v>0</v>
      </c>
      <c r="U322" s="70">
        <f t="shared" si="43"/>
        <v>7</v>
      </c>
      <c r="V322" s="7">
        <f>'報告シート（AIG損保)'!F322</f>
        <v>7</v>
      </c>
      <c r="W322" s="8">
        <f>'報告シート（AIG損保)'!G322</f>
        <v>0</v>
      </c>
      <c r="X322" s="147" t="s">
        <v>532</v>
      </c>
      <c r="Y322" s="18">
        <f t="shared" si="38"/>
        <v>41</v>
      </c>
      <c r="Z322" s="7">
        <f>'報告シート（AIG損保)'!J322</f>
        <v>41</v>
      </c>
      <c r="AA322" s="8">
        <f>'報告シート（AIG損保)'!K322</f>
        <v>0</v>
      </c>
      <c r="AB322" s="152" t="s">
        <v>532</v>
      </c>
      <c r="AC322" s="64">
        <f t="shared" si="44"/>
        <v>4</v>
      </c>
      <c r="AD322" s="7">
        <f>'報告シート（アフラック）'!F322</f>
        <v>2</v>
      </c>
      <c r="AE322" s="7">
        <f>'報告シート（アフラック）'!G322</f>
        <v>2</v>
      </c>
      <c r="AF322" s="156" t="s">
        <v>532</v>
      </c>
      <c r="AG322" s="64">
        <f t="shared" si="39"/>
        <v>192</v>
      </c>
      <c r="AH322" s="24">
        <f t="shared" si="40"/>
        <v>32</v>
      </c>
      <c r="AI322" s="9">
        <f>'報告シート（アフラック）'!K322</f>
        <v>187</v>
      </c>
      <c r="AJ322" s="21">
        <f>'報告シート（アフラック）'!L322</f>
        <v>32</v>
      </c>
      <c r="AK322" s="7">
        <f>'報告シート（アフラック）'!M322</f>
        <v>5</v>
      </c>
      <c r="AL322" s="24">
        <f>'報告シート（アフラック）'!N322</f>
        <v>0</v>
      </c>
      <c r="AM322" s="160" t="s">
        <v>532</v>
      </c>
      <c r="AN322" s="161" t="s">
        <v>532</v>
      </c>
      <c r="AO322" s="6"/>
    </row>
    <row r="323" spans="1:41" x14ac:dyDescent="0.4">
      <c r="A323" s="48" t="s">
        <v>312</v>
      </c>
      <c r="B323" s="49" t="s">
        <v>320</v>
      </c>
      <c r="C323" s="50">
        <f t="shared" si="36"/>
        <v>8</v>
      </c>
      <c r="D323" s="51">
        <f t="shared" si="37"/>
        <v>119</v>
      </c>
      <c r="E323" s="36">
        <f t="shared" si="41"/>
        <v>4</v>
      </c>
      <c r="F323" s="24">
        <f>'報告シート（大同生命）'!F323</f>
        <v>0</v>
      </c>
      <c r="G323" s="7">
        <f>'報告シート（大同生命）'!G323</f>
        <v>4</v>
      </c>
      <c r="H323" s="24">
        <f>'報告シート（大同生命）'!H323</f>
        <v>0</v>
      </c>
      <c r="I323" s="7">
        <f>'報告シート（大同生命）'!I323</f>
        <v>0</v>
      </c>
      <c r="J323" s="24">
        <f>'報告シート（大同生命）'!J323</f>
        <v>0</v>
      </c>
      <c r="K323" s="10">
        <f>'報告シート（大同生命）'!K323</f>
        <v>0</v>
      </c>
      <c r="L323" s="24">
        <f>'報告シート（大同生命）'!L323</f>
        <v>0</v>
      </c>
      <c r="M323" s="78">
        <f t="shared" si="42"/>
        <v>56</v>
      </c>
      <c r="N323" s="24">
        <f>'報告シート（大同生命）'!N323</f>
        <v>0</v>
      </c>
      <c r="O323" s="7">
        <f>'報告シート（大同生命）'!O323</f>
        <v>56</v>
      </c>
      <c r="P323" s="24">
        <f>'報告シート（大同生命）'!P323</f>
        <v>0</v>
      </c>
      <c r="Q323" s="7">
        <f>'報告シート（大同生命）'!Q323</f>
        <v>0</v>
      </c>
      <c r="R323" s="24">
        <f>'報告シート（大同生命）'!R323</f>
        <v>0</v>
      </c>
      <c r="S323" s="10">
        <f>'報告シート（大同生命）'!S323</f>
        <v>0</v>
      </c>
      <c r="T323" s="84">
        <f>'報告シート（大同生命）'!T323</f>
        <v>0</v>
      </c>
      <c r="U323" s="70">
        <f t="shared" si="43"/>
        <v>1</v>
      </c>
      <c r="V323" s="7">
        <f>'報告シート（AIG損保)'!F323</f>
        <v>0</v>
      </c>
      <c r="W323" s="8">
        <f>'報告シート（AIG損保)'!G323</f>
        <v>1</v>
      </c>
      <c r="X323" s="147" t="s">
        <v>532</v>
      </c>
      <c r="Y323" s="18">
        <f t="shared" si="38"/>
        <v>12</v>
      </c>
      <c r="Z323" s="7">
        <f>'報告シート（AIG損保)'!J323</f>
        <v>11</v>
      </c>
      <c r="AA323" s="8">
        <f>'報告シート（AIG損保)'!K323</f>
        <v>1</v>
      </c>
      <c r="AB323" s="152" t="s">
        <v>532</v>
      </c>
      <c r="AC323" s="64">
        <f t="shared" si="44"/>
        <v>3</v>
      </c>
      <c r="AD323" s="7">
        <f>'報告シート（アフラック）'!F323</f>
        <v>0</v>
      </c>
      <c r="AE323" s="7">
        <f>'報告シート（アフラック）'!G323</f>
        <v>3</v>
      </c>
      <c r="AF323" s="156" t="s">
        <v>532</v>
      </c>
      <c r="AG323" s="64">
        <f t="shared" si="39"/>
        <v>51</v>
      </c>
      <c r="AH323" s="24">
        <f t="shared" si="40"/>
        <v>7</v>
      </c>
      <c r="AI323" s="9">
        <f>'報告シート（アフラック）'!K323</f>
        <v>27</v>
      </c>
      <c r="AJ323" s="21">
        <f>'報告シート（アフラック）'!L323</f>
        <v>7</v>
      </c>
      <c r="AK323" s="7">
        <f>'報告シート（アフラック）'!M323</f>
        <v>24</v>
      </c>
      <c r="AL323" s="24">
        <f>'報告シート（アフラック）'!N323</f>
        <v>0</v>
      </c>
      <c r="AM323" s="160" t="s">
        <v>532</v>
      </c>
      <c r="AN323" s="161" t="s">
        <v>532</v>
      </c>
      <c r="AO323" s="6"/>
    </row>
    <row r="324" spans="1:41" x14ac:dyDescent="0.4">
      <c r="A324" s="48" t="s">
        <v>312</v>
      </c>
      <c r="B324" s="49" t="s">
        <v>321</v>
      </c>
      <c r="C324" s="50">
        <f t="shared" si="36"/>
        <v>1</v>
      </c>
      <c r="D324" s="51">
        <f t="shared" si="37"/>
        <v>12</v>
      </c>
      <c r="E324" s="36">
        <f t="shared" si="41"/>
        <v>1</v>
      </c>
      <c r="F324" s="24">
        <f>'報告シート（大同生命）'!F324</f>
        <v>0</v>
      </c>
      <c r="G324" s="7">
        <f>'報告シート（大同生命）'!G324</f>
        <v>1</v>
      </c>
      <c r="H324" s="24">
        <f>'報告シート（大同生命）'!H324</f>
        <v>0</v>
      </c>
      <c r="I324" s="7">
        <f>'報告シート（大同生命）'!I324</f>
        <v>0</v>
      </c>
      <c r="J324" s="24">
        <f>'報告シート（大同生命）'!J324</f>
        <v>0</v>
      </c>
      <c r="K324" s="10">
        <f>'報告シート（大同生命）'!K324</f>
        <v>0</v>
      </c>
      <c r="L324" s="24">
        <f>'報告シート（大同生命）'!L324</f>
        <v>0</v>
      </c>
      <c r="M324" s="78">
        <f t="shared" si="42"/>
        <v>3</v>
      </c>
      <c r="N324" s="24">
        <f>'報告シート（大同生命）'!N324</f>
        <v>0</v>
      </c>
      <c r="O324" s="7">
        <f>'報告シート（大同生命）'!O324</f>
        <v>3</v>
      </c>
      <c r="P324" s="24">
        <f>'報告シート（大同生命）'!P324</f>
        <v>0</v>
      </c>
      <c r="Q324" s="7">
        <f>'報告シート（大同生命）'!Q324</f>
        <v>0</v>
      </c>
      <c r="R324" s="24">
        <f>'報告シート（大同生命）'!R324</f>
        <v>0</v>
      </c>
      <c r="S324" s="10">
        <f>'報告シート（大同生命）'!S324</f>
        <v>0</v>
      </c>
      <c r="T324" s="84">
        <f>'報告シート（大同生命）'!T324</f>
        <v>0</v>
      </c>
      <c r="U324" s="70">
        <f t="shared" si="43"/>
        <v>0</v>
      </c>
      <c r="V324" s="7">
        <f>'報告シート（AIG損保)'!F324</f>
        <v>0</v>
      </c>
      <c r="W324" s="8">
        <f>'報告シート（AIG損保)'!G324</f>
        <v>0</v>
      </c>
      <c r="X324" s="147" t="s">
        <v>532</v>
      </c>
      <c r="Y324" s="18">
        <f t="shared" si="38"/>
        <v>1</v>
      </c>
      <c r="Z324" s="7">
        <f>'報告シート（AIG損保)'!J324</f>
        <v>1</v>
      </c>
      <c r="AA324" s="8">
        <f>'報告シート（AIG損保)'!K324</f>
        <v>0</v>
      </c>
      <c r="AB324" s="152" t="s">
        <v>532</v>
      </c>
      <c r="AC324" s="64">
        <f t="shared" si="44"/>
        <v>0</v>
      </c>
      <c r="AD324" s="7">
        <f>'報告シート（アフラック）'!F324</f>
        <v>0</v>
      </c>
      <c r="AE324" s="7">
        <f>'報告シート（アフラック）'!G324</f>
        <v>0</v>
      </c>
      <c r="AF324" s="156" t="s">
        <v>532</v>
      </c>
      <c r="AG324" s="64">
        <f t="shared" si="39"/>
        <v>8</v>
      </c>
      <c r="AH324" s="24">
        <f t="shared" si="40"/>
        <v>0</v>
      </c>
      <c r="AI324" s="9">
        <f>'報告シート（アフラック）'!K324</f>
        <v>8</v>
      </c>
      <c r="AJ324" s="21">
        <f>'報告シート（アフラック）'!L324</f>
        <v>0</v>
      </c>
      <c r="AK324" s="7">
        <f>'報告シート（アフラック）'!M324</f>
        <v>0</v>
      </c>
      <c r="AL324" s="24">
        <f>'報告シート（アフラック）'!N324</f>
        <v>0</v>
      </c>
      <c r="AM324" s="160" t="s">
        <v>532</v>
      </c>
      <c r="AN324" s="161" t="s">
        <v>532</v>
      </c>
      <c r="AO324" s="6"/>
    </row>
    <row r="325" spans="1:41" x14ac:dyDescent="0.4">
      <c r="A325" s="48" t="s">
        <v>312</v>
      </c>
      <c r="B325" s="49" t="s">
        <v>322</v>
      </c>
      <c r="C325" s="50">
        <f t="shared" si="36"/>
        <v>2</v>
      </c>
      <c r="D325" s="51">
        <f t="shared" si="37"/>
        <v>19</v>
      </c>
      <c r="E325" s="36">
        <f t="shared" si="41"/>
        <v>1</v>
      </c>
      <c r="F325" s="24">
        <f>'報告シート（大同生命）'!F325</f>
        <v>0</v>
      </c>
      <c r="G325" s="7">
        <f>'報告シート（大同生命）'!G325</f>
        <v>1</v>
      </c>
      <c r="H325" s="24">
        <f>'報告シート（大同生命）'!H325</f>
        <v>0</v>
      </c>
      <c r="I325" s="7">
        <f>'報告シート（大同生命）'!I325</f>
        <v>0</v>
      </c>
      <c r="J325" s="24">
        <f>'報告シート（大同生命）'!J325</f>
        <v>0</v>
      </c>
      <c r="K325" s="10">
        <f>'報告シート（大同生命）'!K325</f>
        <v>0</v>
      </c>
      <c r="L325" s="24">
        <f>'報告シート（大同生命）'!L325</f>
        <v>0</v>
      </c>
      <c r="M325" s="78">
        <f t="shared" si="42"/>
        <v>7</v>
      </c>
      <c r="N325" s="24">
        <f>'報告シート（大同生命）'!N325</f>
        <v>0</v>
      </c>
      <c r="O325" s="7">
        <f>'報告シート（大同生命）'!O325</f>
        <v>7</v>
      </c>
      <c r="P325" s="24">
        <f>'報告シート（大同生命）'!P325</f>
        <v>0</v>
      </c>
      <c r="Q325" s="7">
        <f>'報告シート（大同生命）'!Q325</f>
        <v>0</v>
      </c>
      <c r="R325" s="24">
        <f>'報告シート（大同生命）'!R325</f>
        <v>0</v>
      </c>
      <c r="S325" s="10">
        <f>'報告シート（大同生命）'!S325</f>
        <v>0</v>
      </c>
      <c r="T325" s="84">
        <f>'報告シート（大同生命）'!T325</f>
        <v>0</v>
      </c>
      <c r="U325" s="70">
        <f t="shared" si="43"/>
        <v>0</v>
      </c>
      <c r="V325" s="7">
        <f>'報告シート（AIG損保)'!F325</f>
        <v>0</v>
      </c>
      <c r="W325" s="8">
        <f>'報告シート（AIG損保)'!G325</f>
        <v>0</v>
      </c>
      <c r="X325" s="147" t="s">
        <v>532</v>
      </c>
      <c r="Y325" s="18">
        <f t="shared" si="38"/>
        <v>0</v>
      </c>
      <c r="Z325" s="7">
        <f>'報告シート（AIG損保)'!J325</f>
        <v>0</v>
      </c>
      <c r="AA325" s="8">
        <f>'報告シート（AIG損保)'!K325</f>
        <v>0</v>
      </c>
      <c r="AB325" s="152" t="s">
        <v>532</v>
      </c>
      <c r="AC325" s="64">
        <f t="shared" si="44"/>
        <v>1</v>
      </c>
      <c r="AD325" s="7">
        <f>'報告シート（アフラック）'!F325</f>
        <v>0</v>
      </c>
      <c r="AE325" s="7">
        <f>'報告シート（アフラック）'!G325</f>
        <v>1</v>
      </c>
      <c r="AF325" s="156" t="s">
        <v>532</v>
      </c>
      <c r="AG325" s="64">
        <f t="shared" si="39"/>
        <v>12</v>
      </c>
      <c r="AH325" s="24">
        <f t="shared" si="40"/>
        <v>0</v>
      </c>
      <c r="AI325" s="9">
        <f>'報告シート（アフラック）'!K325</f>
        <v>10</v>
      </c>
      <c r="AJ325" s="21">
        <f>'報告シート（アフラック）'!L325</f>
        <v>0</v>
      </c>
      <c r="AK325" s="7">
        <f>'報告シート（アフラック）'!M325</f>
        <v>2</v>
      </c>
      <c r="AL325" s="24">
        <f>'報告シート（アフラック）'!N325</f>
        <v>0</v>
      </c>
      <c r="AM325" s="160" t="s">
        <v>532</v>
      </c>
      <c r="AN325" s="161" t="s">
        <v>532</v>
      </c>
      <c r="AO325" s="6"/>
    </row>
    <row r="326" spans="1:41" x14ac:dyDescent="0.4">
      <c r="A326" s="48" t="s">
        <v>458</v>
      </c>
      <c r="B326" s="49" t="s">
        <v>323</v>
      </c>
      <c r="C326" s="50">
        <f t="shared" si="36"/>
        <v>28</v>
      </c>
      <c r="D326" s="51">
        <f t="shared" si="37"/>
        <v>191</v>
      </c>
      <c r="E326" s="36">
        <f t="shared" si="41"/>
        <v>3</v>
      </c>
      <c r="F326" s="24">
        <f>'報告シート（大同生命）'!F326</f>
        <v>0</v>
      </c>
      <c r="G326" s="7">
        <f>'報告シート（大同生命）'!G326</f>
        <v>2</v>
      </c>
      <c r="H326" s="24">
        <f>'報告シート（大同生命）'!H326</f>
        <v>0</v>
      </c>
      <c r="I326" s="7">
        <f>'報告シート（大同生命）'!I326</f>
        <v>1</v>
      </c>
      <c r="J326" s="24">
        <f>'報告シート（大同生命）'!J326</f>
        <v>0</v>
      </c>
      <c r="K326" s="10">
        <f>'報告シート（大同生命）'!K326</f>
        <v>0</v>
      </c>
      <c r="L326" s="24">
        <f>'報告シート（大同生命）'!L326</f>
        <v>0</v>
      </c>
      <c r="M326" s="78">
        <f t="shared" si="42"/>
        <v>33</v>
      </c>
      <c r="N326" s="24">
        <f>'報告シート（大同生命）'!N326</f>
        <v>1</v>
      </c>
      <c r="O326" s="7">
        <f>'報告シート（大同生命）'!O326</f>
        <v>30</v>
      </c>
      <c r="P326" s="24">
        <f>'報告シート（大同生命）'!P326</f>
        <v>1</v>
      </c>
      <c r="Q326" s="7">
        <f>'報告シート（大同生命）'!Q326</f>
        <v>3</v>
      </c>
      <c r="R326" s="24">
        <f>'報告シート（大同生命）'!R326</f>
        <v>0</v>
      </c>
      <c r="S326" s="10">
        <f>'報告シート（大同生命）'!S326</f>
        <v>0</v>
      </c>
      <c r="T326" s="84">
        <f>'報告シート（大同生命）'!T326</f>
        <v>0</v>
      </c>
      <c r="U326" s="70">
        <f t="shared" si="43"/>
        <v>16</v>
      </c>
      <c r="V326" s="7">
        <f>'報告シート（AIG損保)'!F326</f>
        <v>16</v>
      </c>
      <c r="W326" s="8">
        <f>'報告シート（AIG損保)'!G326</f>
        <v>0</v>
      </c>
      <c r="X326" s="147" t="s">
        <v>532</v>
      </c>
      <c r="Y326" s="18">
        <f t="shared" si="38"/>
        <v>65</v>
      </c>
      <c r="Z326" s="7">
        <f>'報告シート（AIG損保)'!J326</f>
        <v>65</v>
      </c>
      <c r="AA326" s="8">
        <f>'報告シート（AIG損保)'!K326</f>
        <v>0</v>
      </c>
      <c r="AB326" s="152" t="s">
        <v>532</v>
      </c>
      <c r="AC326" s="64">
        <f t="shared" si="44"/>
        <v>9</v>
      </c>
      <c r="AD326" s="7">
        <f>'報告シート（アフラック）'!F326</f>
        <v>6</v>
      </c>
      <c r="AE326" s="7">
        <f>'報告シート（アフラック）'!G326</f>
        <v>3</v>
      </c>
      <c r="AF326" s="156" t="s">
        <v>532</v>
      </c>
      <c r="AG326" s="64">
        <f t="shared" si="39"/>
        <v>93</v>
      </c>
      <c r="AH326" s="24">
        <f t="shared" si="40"/>
        <v>32</v>
      </c>
      <c r="AI326" s="9">
        <f>'報告シート（アフラック）'!K326</f>
        <v>71</v>
      </c>
      <c r="AJ326" s="21">
        <f>'報告シート（アフラック）'!L326</f>
        <v>32</v>
      </c>
      <c r="AK326" s="7">
        <f>'報告シート（アフラック）'!M326</f>
        <v>22</v>
      </c>
      <c r="AL326" s="24">
        <f>'報告シート（アフラック）'!N326</f>
        <v>0</v>
      </c>
      <c r="AM326" s="160" t="s">
        <v>532</v>
      </c>
      <c r="AN326" s="161" t="s">
        <v>532</v>
      </c>
      <c r="AO326" s="6"/>
    </row>
    <row r="327" spans="1:41" x14ac:dyDescent="0.4">
      <c r="A327" s="48" t="s">
        <v>458</v>
      </c>
      <c r="B327" s="49" t="s">
        <v>324</v>
      </c>
      <c r="C327" s="50">
        <f t="shared" ref="C327:C390" si="45">SUM(E327,U327,AC327)</f>
        <v>55</v>
      </c>
      <c r="D327" s="51">
        <f t="shared" ref="D327:D390" si="46">SUM(M327,Y327,AG327)</f>
        <v>308</v>
      </c>
      <c r="E327" s="36">
        <f t="shared" si="41"/>
        <v>8</v>
      </c>
      <c r="F327" s="24">
        <f>'報告シート（大同生命）'!F327</f>
        <v>0</v>
      </c>
      <c r="G327" s="7">
        <f>'報告シート（大同生命）'!G327</f>
        <v>5</v>
      </c>
      <c r="H327" s="24">
        <f>'報告シート（大同生命）'!H327</f>
        <v>0</v>
      </c>
      <c r="I327" s="7">
        <f>'報告シート（大同生命）'!I327</f>
        <v>3</v>
      </c>
      <c r="J327" s="24">
        <f>'報告シート（大同生命）'!J327</f>
        <v>0</v>
      </c>
      <c r="K327" s="10">
        <f>'報告シート（大同生命）'!K327</f>
        <v>0</v>
      </c>
      <c r="L327" s="24">
        <f>'報告シート（大同生命）'!L327</f>
        <v>0</v>
      </c>
      <c r="M327" s="78">
        <f t="shared" si="42"/>
        <v>49</v>
      </c>
      <c r="N327" s="24">
        <f>'報告シート（大同生命）'!N327</f>
        <v>3</v>
      </c>
      <c r="O327" s="7">
        <f>'報告シート（大同生命）'!O327</f>
        <v>42</v>
      </c>
      <c r="P327" s="24">
        <f>'報告シート（大同生命）'!P327</f>
        <v>3</v>
      </c>
      <c r="Q327" s="7">
        <f>'報告シート（大同生命）'!Q327</f>
        <v>7</v>
      </c>
      <c r="R327" s="24">
        <f>'報告シート（大同生命）'!R327</f>
        <v>0</v>
      </c>
      <c r="S327" s="10">
        <f>'報告シート（大同生命）'!S327</f>
        <v>0</v>
      </c>
      <c r="T327" s="84">
        <f>'報告シート（大同生命）'!T327</f>
        <v>0</v>
      </c>
      <c r="U327" s="70">
        <f t="shared" si="43"/>
        <v>32</v>
      </c>
      <c r="V327" s="7">
        <f>'報告シート（AIG損保)'!F327</f>
        <v>25</v>
      </c>
      <c r="W327" s="8">
        <f>'報告シート（AIG損保)'!G327</f>
        <v>7</v>
      </c>
      <c r="X327" s="147" t="s">
        <v>532</v>
      </c>
      <c r="Y327" s="18">
        <f t="shared" ref="Y327:Y390" si="47">Z327+AA327</f>
        <v>156</v>
      </c>
      <c r="Z327" s="7">
        <f>'報告シート（AIG損保)'!J327</f>
        <v>150</v>
      </c>
      <c r="AA327" s="8">
        <f>'報告シート（AIG損保)'!K327</f>
        <v>6</v>
      </c>
      <c r="AB327" s="152" t="s">
        <v>532</v>
      </c>
      <c r="AC327" s="64">
        <f t="shared" si="44"/>
        <v>15</v>
      </c>
      <c r="AD327" s="7">
        <f>'報告シート（アフラック）'!F327</f>
        <v>12</v>
      </c>
      <c r="AE327" s="7">
        <f>'報告シート（アフラック）'!G327</f>
        <v>3</v>
      </c>
      <c r="AF327" s="156" t="s">
        <v>532</v>
      </c>
      <c r="AG327" s="64">
        <f t="shared" ref="AG327:AG390" si="48">AI327+AK327</f>
        <v>103</v>
      </c>
      <c r="AH327" s="24">
        <f t="shared" ref="AH327:AH390" si="49">AJ327+AL327</f>
        <v>27</v>
      </c>
      <c r="AI327" s="9">
        <f>'報告シート（アフラック）'!K327</f>
        <v>71</v>
      </c>
      <c r="AJ327" s="21">
        <f>'報告シート（アフラック）'!L327</f>
        <v>24</v>
      </c>
      <c r="AK327" s="7">
        <f>'報告シート（アフラック）'!M327</f>
        <v>32</v>
      </c>
      <c r="AL327" s="24">
        <f>'報告シート（アフラック）'!N327</f>
        <v>3</v>
      </c>
      <c r="AM327" s="160" t="s">
        <v>532</v>
      </c>
      <c r="AN327" s="161" t="s">
        <v>532</v>
      </c>
      <c r="AO327" s="6"/>
    </row>
    <row r="328" spans="1:41" x14ac:dyDescent="0.4">
      <c r="A328" s="48" t="s">
        <v>458</v>
      </c>
      <c r="B328" s="49" t="s">
        <v>325</v>
      </c>
      <c r="C328" s="50">
        <f t="shared" si="45"/>
        <v>17</v>
      </c>
      <c r="D328" s="51">
        <f t="shared" si="46"/>
        <v>69</v>
      </c>
      <c r="E328" s="36">
        <f t="shared" ref="E328:E391" si="50">G328+I328+K328</f>
        <v>4</v>
      </c>
      <c r="F328" s="24">
        <f>'報告シート（大同生命）'!F328</f>
        <v>0</v>
      </c>
      <c r="G328" s="7">
        <f>'報告シート（大同生命）'!G328</f>
        <v>3</v>
      </c>
      <c r="H328" s="24">
        <f>'報告シート（大同生命）'!H328</f>
        <v>0</v>
      </c>
      <c r="I328" s="7">
        <f>'報告シート（大同生命）'!I328</f>
        <v>1</v>
      </c>
      <c r="J328" s="24">
        <f>'報告シート（大同生命）'!J328</f>
        <v>0</v>
      </c>
      <c r="K328" s="10">
        <f>'報告シート（大同生命）'!K328</f>
        <v>0</v>
      </c>
      <c r="L328" s="24">
        <f>'報告シート（大同生命）'!L328</f>
        <v>0</v>
      </c>
      <c r="M328" s="78">
        <f t="shared" ref="M328:M391" si="51">O328+Q328+S328</f>
        <v>15</v>
      </c>
      <c r="N328" s="24">
        <f>'報告シート（大同生命）'!N328</f>
        <v>1</v>
      </c>
      <c r="O328" s="7">
        <f>'報告シート（大同生命）'!O328</f>
        <v>14</v>
      </c>
      <c r="P328" s="24">
        <f>'報告シート（大同生命）'!P328</f>
        <v>1</v>
      </c>
      <c r="Q328" s="7">
        <f>'報告シート（大同生命）'!Q328</f>
        <v>1</v>
      </c>
      <c r="R328" s="24">
        <f>'報告シート（大同生命）'!R328</f>
        <v>0</v>
      </c>
      <c r="S328" s="10">
        <f>'報告シート（大同生命）'!S328</f>
        <v>0</v>
      </c>
      <c r="T328" s="84">
        <f>'報告シート（大同生命）'!T328</f>
        <v>0</v>
      </c>
      <c r="U328" s="70">
        <f t="shared" ref="U328:U391" si="52">V328+W328</f>
        <v>10</v>
      </c>
      <c r="V328" s="7">
        <f>'報告シート（AIG損保)'!F328</f>
        <v>7</v>
      </c>
      <c r="W328" s="8">
        <f>'報告シート（AIG損保)'!G328</f>
        <v>3</v>
      </c>
      <c r="X328" s="147" t="s">
        <v>532</v>
      </c>
      <c r="Y328" s="18">
        <f t="shared" si="47"/>
        <v>18</v>
      </c>
      <c r="Z328" s="7">
        <f>'報告シート（AIG損保)'!J328</f>
        <v>15</v>
      </c>
      <c r="AA328" s="8">
        <f>'報告シート（AIG損保)'!K328</f>
        <v>3</v>
      </c>
      <c r="AB328" s="152" t="s">
        <v>532</v>
      </c>
      <c r="AC328" s="64">
        <f t="shared" ref="AC328:AC391" si="53">AD328+AE328</f>
        <v>3</v>
      </c>
      <c r="AD328" s="7">
        <f>'報告シート（アフラック）'!F328</f>
        <v>3</v>
      </c>
      <c r="AE328" s="7">
        <f>'報告シート（アフラック）'!G328</f>
        <v>0</v>
      </c>
      <c r="AF328" s="156" t="s">
        <v>532</v>
      </c>
      <c r="AG328" s="64">
        <f t="shared" si="48"/>
        <v>36</v>
      </c>
      <c r="AH328" s="24">
        <f t="shared" si="49"/>
        <v>8</v>
      </c>
      <c r="AI328" s="9">
        <f>'報告シート（アフラック）'!K328</f>
        <v>35</v>
      </c>
      <c r="AJ328" s="21">
        <f>'報告シート（アフラック）'!L328</f>
        <v>8</v>
      </c>
      <c r="AK328" s="7">
        <f>'報告シート（アフラック）'!M328</f>
        <v>1</v>
      </c>
      <c r="AL328" s="24">
        <f>'報告シート（アフラック）'!N328</f>
        <v>0</v>
      </c>
      <c r="AM328" s="160" t="s">
        <v>532</v>
      </c>
      <c r="AN328" s="161" t="s">
        <v>532</v>
      </c>
      <c r="AO328" s="6"/>
    </row>
    <row r="329" spans="1:41" x14ac:dyDescent="0.4">
      <c r="A329" s="48" t="s">
        <v>458</v>
      </c>
      <c r="B329" s="49" t="s">
        <v>326</v>
      </c>
      <c r="C329" s="50">
        <f t="shared" si="45"/>
        <v>7</v>
      </c>
      <c r="D329" s="51">
        <f t="shared" si="46"/>
        <v>97</v>
      </c>
      <c r="E329" s="36">
        <f t="shared" si="50"/>
        <v>1</v>
      </c>
      <c r="F329" s="24">
        <f>'報告シート（大同生命）'!F329</f>
        <v>0</v>
      </c>
      <c r="G329" s="7">
        <f>'報告シート（大同生命）'!G329</f>
        <v>1</v>
      </c>
      <c r="H329" s="24">
        <f>'報告シート（大同生命）'!H329</f>
        <v>0</v>
      </c>
      <c r="I329" s="7">
        <f>'報告シート（大同生命）'!I329</f>
        <v>0</v>
      </c>
      <c r="J329" s="24">
        <f>'報告シート（大同生命）'!J329</f>
        <v>0</v>
      </c>
      <c r="K329" s="10">
        <f>'報告シート（大同生命）'!K329</f>
        <v>0</v>
      </c>
      <c r="L329" s="24">
        <f>'報告シート（大同生命）'!L329</f>
        <v>0</v>
      </c>
      <c r="M329" s="78">
        <f t="shared" si="51"/>
        <v>44</v>
      </c>
      <c r="N329" s="24">
        <f>'報告シート（大同生命）'!N329</f>
        <v>0</v>
      </c>
      <c r="O329" s="7">
        <f>'報告シート（大同生命）'!O329</f>
        <v>44</v>
      </c>
      <c r="P329" s="24">
        <f>'報告シート（大同生命）'!P329</f>
        <v>0</v>
      </c>
      <c r="Q329" s="7">
        <f>'報告シート（大同生命）'!Q329</f>
        <v>0</v>
      </c>
      <c r="R329" s="24">
        <f>'報告シート（大同生命）'!R329</f>
        <v>0</v>
      </c>
      <c r="S329" s="10">
        <f>'報告シート（大同生命）'!S329</f>
        <v>0</v>
      </c>
      <c r="T329" s="84">
        <f>'報告シート（大同生命）'!T329</f>
        <v>0</v>
      </c>
      <c r="U329" s="70">
        <f t="shared" si="52"/>
        <v>6</v>
      </c>
      <c r="V329" s="7">
        <f>'報告シート（AIG損保)'!F329</f>
        <v>4</v>
      </c>
      <c r="W329" s="8">
        <f>'報告シート（AIG損保)'!G329</f>
        <v>2</v>
      </c>
      <c r="X329" s="147" t="s">
        <v>532</v>
      </c>
      <c r="Y329" s="18">
        <f t="shared" si="47"/>
        <v>27</v>
      </c>
      <c r="Z329" s="7">
        <f>'報告シート（AIG損保)'!J329</f>
        <v>25</v>
      </c>
      <c r="AA329" s="8">
        <f>'報告シート（AIG損保)'!K329</f>
        <v>2</v>
      </c>
      <c r="AB329" s="152" t="s">
        <v>532</v>
      </c>
      <c r="AC329" s="64">
        <f t="shared" si="53"/>
        <v>0</v>
      </c>
      <c r="AD329" s="7">
        <f>'報告シート（アフラック）'!F329</f>
        <v>0</v>
      </c>
      <c r="AE329" s="7">
        <f>'報告シート（アフラック）'!G329</f>
        <v>0</v>
      </c>
      <c r="AF329" s="156" t="s">
        <v>532</v>
      </c>
      <c r="AG329" s="64">
        <f t="shared" si="48"/>
        <v>26</v>
      </c>
      <c r="AH329" s="24">
        <f t="shared" si="49"/>
        <v>2</v>
      </c>
      <c r="AI329" s="9">
        <f>'報告シート（アフラック）'!K329</f>
        <v>21</v>
      </c>
      <c r="AJ329" s="21">
        <f>'報告シート（アフラック）'!L329</f>
        <v>2</v>
      </c>
      <c r="AK329" s="7">
        <f>'報告シート（アフラック）'!M329</f>
        <v>5</v>
      </c>
      <c r="AL329" s="24">
        <f>'報告シート（アフラック）'!N329</f>
        <v>0</v>
      </c>
      <c r="AM329" s="160" t="s">
        <v>532</v>
      </c>
      <c r="AN329" s="161" t="s">
        <v>532</v>
      </c>
      <c r="AO329" s="6"/>
    </row>
    <row r="330" spans="1:41" x14ac:dyDescent="0.4">
      <c r="A330" s="48" t="s">
        <v>458</v>
      </c>
      <c r="B330" s="49" t="s">
        <v>327</v>
      </c>
      <c r="C330" s="50">
        <f t="shared" si="45"/>
        <v>8</v>
      </c>
      <c r="D330" s="51">
        <f t="shared" si="46"/>
        <v>49</v>
      </c>
      <c r="E330" s="36">
        <f t="shared" si="50"/>
        <v>1</v>
      </c>
      <c r="F330" s="24">
        <f>'報告シート（大同生命）'!F330</f>
        <v>0</v>
      </c>
      <c r="G330" s="7">
        <f>'報告シート（大同生命）'!G330</f>
        <v>1</v>
      </c>
      <c r="H330" s="24">
        <f>'報告シート（大同生命）'!H330</f>
        <v>0</v>
      </c>
      <c r="I330" s="7">
        <f>'報告シート（大同生命）'!I330</f>
        <v>0</v>
      </c>
      <c r="J330" s="24">
        <f>'報告シート（大同生命）'!J330</f>
        <v>0</v>
      </c>
      <c r="K330" s="10">
        <f>'報告シート（大同生命）'!K330</f>
        <v>0</v>
      </c>
      <c r="L330" s="24">
        <f>'報告シート（大同生命）'!L330</f>
        <v>0</v>
      </c>
      <c r="M330" s="78">
        <f t="shared" si="51"/>
        <v>16</v>
      </c>
      <c r="N330" s="24">
        <f>'報告シート（大同生命）'!N330</f>
        <v>0</v>
      </c>
      <c r="O330" s="7">
        <f>'報告シート（大同生命）'!O330</f>
        <v>16</v>
      </c>
      <c r="P330" s="24">
        <f>'報告シート（大同生命）'!P330</f>
        <v>0</v>
      </c>
      <c r="Q330" s="7">
        <f>'報告シート（大同生命）'!Q330</f>
        <v>0</v>
      </c>
      <c r="R330" s="24">
        <f>'報告シート（大同生命）'!R330</f>
        <v>0</v>
      </c>
      <c r="S330" s="10">
        <f>'報告シート（大同生命）'!S330</f>
        <v>0</v>
      </c>
      <c r="T330" s="84">
        <f>'報告シート（大同生命）'!T330</f>
        <v>0</v>
      </c>
      <c r="U330" s="70">
        <f t="shared" si="52"/>
        <v>5</v>
      </c>
      <c r="V330" s="7">
        <f>'報告シート（AIG損保)'!F330</f>
        <v>4</v>
      </c>
      <c r="W330" s="8">
        <f>'報告シート（AIG損保)'!G330</f>
        <v>1</v>
      </c>
      <c r="X330" s="147" t="s">
        <v>532</v>
      </c>
      <c r="Y330" s="18">
        <f t="shared" si="47"/>
        <v>12</v>
      </c>
      <c r="Z330" s="7">
        <f>'報告シート（AIG損保)'!J330</f>
        <v>10</v>
      </c>
      <c r="AA330" s="8">
        <f>'報告シート（AIG損保)'!K330</f>
        <v>2</v>
      </c>
      <c r="AB330" s="152" t="s">
        <v>532</v>
      </c>
      <c r="AC330" s="64">
        <f t="shared" si="53"/>
        <v>2</v>
      </c>
      <c r="AD330" s="7">
        <f>'報告シート（アフラック）'!F330</f>
        <v>1</v>
      </c>
      <c r="AE330" s="7">
        <f>'報告シート（アフラック）'!G330</f>
        <v>1</v>
      </c>
      <c r="AF330" s="156" t="s">
        <v>532</v>
      </c>
      <c r="AG330" s="64">
        <f t="shared" si="48"/>
        <v>21</v>
      </c>
      <c r="AH330" s="24">
        <f t="shared" si="49"/>
        <v>1</v>
      </c>
      <c r="AI330" s="9">
        <f>'報告シート（アフラック）'!K330</f>
        <v>19</v>
      </c>
      <c r="AJ330" s="21">
        <f>'報告シート（アフラック）'!L330</f>
        <v>1</v>
      </c>
      <c r="AK330" s="7">
        <f>'報告シート（アフラック）'!M330</f>
        <v>2</v>
      </c>
      <c r="AL330" s="24">
        <f>'報告シート（アフラック）'!N330</f>
        <v>0</v>
      </c>
      <c r="AM330" s="160" t="s">
        <v>532</v>
      </c>
      <c r="AN330" s="161" t="s">
        <v>532</v>
      </c>
      <c r="AO330" s="6"/>
    </row>
    <row r="331" spans="1:41" x14ac:dyDescent="0.4">
      <c r="A331" s="48" t="s">
        <v>458</v>
      </c>
      <c r="B331" s="49" t="s">
        <v>328</v>
      </c>
      <c r="C331" s="50">
        <f t="shared" si="45"/>
        <v>5</v>
      </c>
      <c r="D331" s="51">
        <f t="shared" si="46"/>
        <v>45</v>
      </c>
      <c r="E331" s="36">
        <f t="shared" si="50"/>
        <v>0</v>
      </c>
      <c r="F331" s="24">
        <f>'報告シート（大同生命）'!F331</f>
        <v>0</v>
      </c>
      <c r="G331" s="7">
        <f>'報告シート（大同生命）'!G331</f>
        <v>0</v>
      </c>
      <c r="H331" s="24">
        <f>'報告シート（大同生命）'!H331</f>
        <v>0</v>
      </c>
      <c r="I331" s="7">
        <f>'報告シート（大同生命）'!I331</f>
        <v>0</v>
      </c>
      <c r="J331" s="24">
        <f>'報告シート（大同生命）'!J331</f>
        <v>0</v>
      </c>
      <c r="K331" s="10">
        <f>'報告シート（大同生命）'!K331</f>
        <v>0</v>
      </c>
      <c r="L331" s="24">
        <f>'報告シート（大同生命）'!L331</f>
        <v>0</v>
      </c>
      <c r="M331" s="78">
        <f t="shared" si="51"/>
        <v>2</v>
      </c>
      <c r="N331" s="24">
        <f>'報告シート（大同生命）'!N331</f>
        <v>0</v>
      </c>
      <c r="O331" s="7">
        <f>'報告シート（大同生命）'!O331</f>
        <v>1</v>
      </c>
      <c r="P331" s="24">
        <f>'報告シート（大同生命）'!P331</f>
        <v>0</v>
      </c>
      <c r="Q331" s="7">
        <f>'報告シート（大同生命）'!Q331</f>
        <v>1</v>
      </c>
      <c r="R331" s="24">
        <f>'報告シート（大同生命）'!R331</f>
        <v>0</v>
      </c>
      <c r="S331" s="10">
        <f>'報告シート（大同生命）'!S331</f>
        <v>0</v>
      </c>
      <c r="T331" s="84">
        <f>'報告シート（大同生命）'!T331</f>
        <v>0</v>
      </c>
      <c r="U331" s="70">
        <f t="shared" si="52"/>
        <v>3</v>
      </c>
      <c r="V331" s="7">
        <f>'報告シート（AIG損保)'!F331</f>
        <v>2</v>
      </c>
      <c r="W331" s="8">
        <f>'報告シート（AIG損保)'!G331</f>
        <v>1</v>
      </c>
      <c r="X331" s="147" t="s">
        <v>532</v>
      </c>
      <c r="Y331" s="18">
        <f t="shared" si="47"/>
        <v>23</v>
      </c>
      <c r="Z331" s="7">
        <f>'報告シート（AIG損保)'!J331</f>
        <v>22</v>
      </c>
      <c r="AA331" s="8">
        <f>'報告シート（AIG損保)'!K331</f>
        <v>1</v>
      </c>
      <c r="AB331" s="152" t="s">
        <v>532</v>
      </c>
      <c r="AC331" s="64">
        <f t="shared" si="53"/>
        <v>2</v>
      </c>
      <c r="AD331" s="7">
        <f>'報告シート（アフラック）'!F331</f>
        <v>2</v>
      </c>
      <c r="AE331" s="7">
        <f>'報告シート（アフラック）'!G331</f>
        <v>0</v>
      </c>
      <c r="AF331" s="156" t="s">
        <v>532</v>
      </c>
      <c r="AG331" s="64">
        <f t="shared" si="48"/>
        <v>20</v>
      </c>
      <c r="AH331" s="24">
        <f t="shared" si="49"/>
        <v>1</v>
      </c>
      <c r="AI331" s="9">
        <f>'報告シート（アフラック）'!K331</f>
        <v>20</v>
      </c>
      <c r="AJ331" s="21">
        <f>'報告シート（アフラック）'!L331</f>
        <v>1</v>
      </c>
      <c r="AK331" s="7">
        <f>'報告シート（アフラック）'!M331</f>
        <v>0</v>
      </c>
      <c r="AL331" s="24">
        <f>'報告シート（アフラック）'!N331</f>
        <v>0</v>
      </c>
      <c r="AM331" s="160" t="s">
        <v>532</v>
      </c>
      <c r="AN331" s="161" t="s">
        <v>532</v>
      </c>
      <c r="AO331" s="6"/>
    </row>
    <row r="332" spans="1:41" x14ac:dyDescent="0.4">
      <c r="A332" s="48" t="s">
        <v>458</v>
      </c>
      <c r="B332" s="49" t="s">
        <v>329</v>
      </c>
      <c r="C332" s="50">
        <f t="shared" si="45"/>
        <v>29</v>
      </c>
      <c r="D332" s="51">
        <f t="shared" si="46"/>
        <v>176</v>
      </c>
      <c r="E332" s="36">
        <f t="shared" si="50"/>
        <v>7</v>
      </c>
      <c r="F332" s="24">
        <f>'報告シート（大同生命）'!F332</f>
        <v>0</v>
      </c>
      <c r="G332" s="7">
        <f>'報告シート（大同生命）'!G332</f>
        <v>3</v>
      </c>
      <c r="H332" s="24">
        <f>'報告シート（大同生命）'!H332</f>
        <v>0</v>
      </c>
      <c r="I332" s="7">
        <f>'報告シート（大同生命）'!I332</f>
        <v>4</v>
      </c>
      <c r="J332" s="24">
        <f>'報告シート（大同生命）'!J332</f>
        <v>0</v>
      </c>
      <c r="K332" s="10">
        <f>'報告シート（大同生命）'!K332</f>
        <v>0</v>
      </c>
      <c r="L332" s="24">
        <f>'報告シート（大同生命）'!L332</f>
        <v>0</v>
      </c>
      <c r="M332" s="78">
        <f t="shared" si="51"/>
        <v>54</v>
      </c>
      <c r="N332" s="24">
        <f>'報告シート（大同生命）'!N332</f>
        <v>0</v>
      </c>
      <c r="O332" s="7">
        <f>'報告シート（大同生命）'!O332</f>
        <v>33</v>
      </c>
      <c r="P332" s="24">
        <f>'報告シート（大同生命）'!P332</f>
        <v>0</v>
      </c>
      <c r="Q332" s="7">
        <f>'報告シート（大同生命）'!Q332</f>
        <v>21</v>
      </c>
      <c r="R332" s="24">
        <f>'報告シート（大同生命）'!R332</f>
        <v>0</v>
      </c>
      <c r="S332" s="10">
        <f>'報告シート（大同生命）'!S332</f>
        <v>0</v>
      </c>
      <c r="T332" s="84">
        <f>'報告シート（大同生命）'!T332</f>
        <v>0</v>
      </c>
      <c r="U332" s="70">
        <f t="shared" si="52"/>
        <v>20</v>
      </c>
      <c r="V332" s="7">
        <f>'報告シート（AIG損保)'!F332</f>
        <v>17</v>
      </c>
      <c r="W332" s="8">
        <f>'報告シート（AIG損保)'!G332</f>
        <v>3</v>
      </c>
      <c r="X332" s="147" t="s">
        <v>532</v>
      </c>
      <c r="Y332" s="18">
        <f t="shared" si="47"/>
        <v>67</v>
      </c>
      <c r="Z332" s="7">
        <f>'報告シート（AIG損保)'!J332</f>
        <v>64</v>
      </c>
      <c r="AA332" s="8">
        <f>'報告シート（AIG損保)'!K332</f>
        <v>3</v>
      </c>
      <c r="AB332" s="152" t="s">
        <v>532</v>
      </c>
      <c r="AC332" s="64">
        <f t="shared" si="53"/>
        <v>2</v>
      </c>
      <c r="AD332" s="7">
        <f>'報告シート（アフラック）'!F332</f>
        <v>0</v>
      </c>
      <c r="AE332" s="7">
        <f>'報告シート（アフラック）'!G332</f>
        <v>2</v>
      </c>
      <c r="AF332" s="156" t="s">
        <v>532</v>
      </c>
      <c r="AG332" s="64">
        <f t="shared" si="48"/>
        <v>55</v>
      </c>
      <c r="AH332" s="24">
        <f t="shared" si="49"/>
        <v>19</v>
      </c>
      <c r="AI332" s="9">
        <f>'報告シート（アフラック）'!K332</f>
        <v>38</v>
      </c>
      <c r="AJ332" s="21">
        <f>'報告シート（アフラック）'!L332</f>
        <v>19</v>
      </c>
      <c r="AK332" s="7">
        <f>'報告シート（アフラック）'!M332</f>
        <v>17</v>
      </c>
      <c r="AL332" s="24">
        <f>'報告シート（アフラック）'!N332</f>
        <v>0</v>
      </c>
      <c r="AM332" s="160" t="s">
        <v>532</v>
      </c>
      <c r="AN332" s="161" t="s">
        <v>532</v>
      </c>
      <c r="AO332" s="6"/>
    </row>
    <row r="333" spans="1:41" x14ac:dyDescent="0.4">
      <c r="A333" s="48" t="s">
        <v>458</v>
      </c>
      <c r="B333" s="49" t="s">
        <v>330</v>
      </c>
      <c r="C333" s="50">
        <f t="shared" si="45"/>
        <v>8</v>
      </c>
      <c r="D333" s="51">
        <f t="shared" si="46"/>
        <v>36</v>
      </c>
      <c r="E333" s="36">
        <f t="shared" si="50"/>
        <v>1</v>
      </c>
      <c r="F333" s="24">
        <f>'報告シート（大同生命）'!F333</f>
        <v>0</v>
      </c>
      <c r="G333" s="7">
        <f>'報告シート（大同生命）'!G333</f>
        <v>0</v>
      </c>
      <c r="H333" s="24">
        <f>'報告シート（大同生命）'!H333</f>
        <v>0</v>
      </c>
      <c r="I333" s="7">
        <f>'報告シート（大同生命）'!I333</f>
        <v>1</v>
      </c>
      <c r="J333" s="24">
        <f>'報告シート（大同生命）'!J333</f>
        <v>0</v>
      </c>
      <c r="K333" s="10">
        <f>'報告シート（大同生命）'!K333</f>
        <v>0</v>
      </c>
      <c r="L333" s="24">
        <f>'報告シート（大同生命）'!L333</f>
        <v>0</v>
      </c>
      <c r="M333" s="78">
        <f t="shared" si="51"/>
        <v>18</v>
      </c>
      <c r="N333" s="24">
        <f>'報告シート（大同生命）'!N333</f>
        <v>0</v>
      </c>
      <c r="O333" s="7">
        <f>'報告シート（大同生命）'!O333</f>
        <v>17</v>
      </c>
      <c r="P333" s="24">
        <f>'報告シート（大同生命）'!P333</f>
        <v>0</v>
      </c>
      <c r="Q333" s="7">
        <f>'報告シート（大同生命）'!Q333</f>
        <v>1</v>
      </c>
      <c r="R333" s="24">
        <f>'報告シート（大同生命）'!R333</f>
        <v>0</v>
      </c>
      <c r="S333" s="10">
        <f>'報告シート（大同生命）'!S333</f>
        <v>0</v>
      </c>
      <c r="T333" s="84">
        <f>'報告シート（大同生命）'!T333</f>
        <v>0</v>
      </c>
      <c r="U333" s="70">
        <f t="shared" si="52"/>
        <v>5</v>
      </c>
      <c r="V333" s="7">
        <f>'報告シート（AIG損保)'!F333</f>
        <v>4</v>
      </c>
      <c r="W333" s="8">
        <f>'報告シート（AIG損保)'!G333</f>
        <v>1</v>
      </c>
      <c r="X333" s="147" t="s">
        <v>532</v>
      </c>
      <c r="Y333" s="18">
        <f t="shared" si="47"/>
        <v>9</v>
      </c>
      <c r="Z333" s="7">
        <f>'報告シート（AIG損保)'!J333</f>
        <v>8</v>
      </c>
      <c r="AA333" s="8">
        <f>'報告シート（AIG損保)'!K333</f>
        <v>1</v>
      </c>
      <c r="AB333" s="152" t="s">
        <v>532</v>
      </c>
      <c r="AC333" s="64">
        <f t="shared" si="53"/>
        <v>2</v>
      </c>
      <c r="AD333" s="7">
        <f>'報告シート（アフラック）'!F333</f>
        <v>0</v>
      </c>
      <c r="AE333" s="7">
        <f>'報告シート（アフラック）'!G333</f>
        <v>2</v>
      </c>
      <c r="AF333" s="156" t="s">
        <v>532</v>
      </c>
      <c r="AG333" s="64">
        <f t="shared" si="48"/>
        <v>9</v>
      </c>
      <c r="AH333" s="24">
        <f t="shared" si="49"/>
        <v>1</v>
      </c>
      <c r="AI333" s="9">
        <f>'報告シート（アフラック）'!K333</f>
        <v>4</v>
      </c>
      <c r="AJ333" s="21">
        <f>'報告シート（アフラック）'!L333</f>
        <v>1</v>
      </c>
      <c r="AK333" s="7">
        <f>'報告シート（アフラック）'!M333</f>
        <v>5</v>
      </c>
      <c r="AL333" s="24">
        <f>'報告シート（アフラック）'!N333</f>
        <v>0</v>
      </c>
      <c r="AM333" s="160" t="s">
        <v>532</v>
      </c>
      <c r="AN333" s="161" t="s">
        <v>532</v>
      </c>
      <c r="AO333" s="6"/>
    </row>
    <row r="334" spans="1:41" x14ac:dyDescent="0.4">
      <c r="A334" s="48" t="s">
        <v>458</v>
      </c>
      <c r="B334" s="49" t="s">
        <v>331</v>
      </c>
      <c r="C334" s="50">
        <f t="shared" si="45"/>
        <v>1</v>
      </c>
      <c r="D334" s="51">
        <f t="shared" si="46"/>
        <v>31</v>
      </c>
      <c r="E334" s="36">
        <f t="shared" si="50"/>
        <v>0</v>
      </c>
      <c r="F334" s="24">
        <f>'報告シート（大同生命）'!F334</f>
        <v>0</v>
      </c>
      <c r="G334" s="7">
        <f>'報告シート（大同生命）'!G334</f>
        <v>0</v>
      </c>
      <c r="H334" s="24">
        <f>'報告シート（大同生命）'!H334</f>
        <v>0</v>
      </c>
      <c r="I334" s="7">
        <f>'報告シート（大同生命）'!I334</f>
        <v>0</v>
      </c>
      <c r="J334" s="24">
        <f>'報告シート（大同生命）'!J334</f>
        <v>0</v>
      </c>
      <c r="K334" s="10">
        <f>'報告シート（大同生命）'!K334</f>
        <v>0</v>
      </c>
      <c r="L334" s="24">
        <f>'報告シート（大同生命）'!L334</f>
        <v>0</v>
      </c>
      <c r="M334" s="78">
        <f t="shared" si="51"/>
        <v>4</v>
      </c>
      <c r="N334" s="24">
        <f>'報告シート（大同生命）'!N334</f>
        <v>0</v>
      </c>
      <c r="O334" s="7">
        <f>'報告シート（大同生命）'!O334</f>
        <v>4</v>
      </c>
      <c r="P334" s="24">
        <f>'報告シート（大同生命）'!P334</f>
        <v>0</v>
      </c>
      <c r="Q334" s="7">
        <f>'報告シート（大同生命）'!Q334</f>
        <v>0</v>
      </c>
      <c r="R334" s="24">
        <f>'報告シート（大同生命）'!R334</f>
        <v>0</v>
      </c>
      <c r="S334" s="10">
        <f>'報告シート（大同生命）'!S334</f>
        <v>0</v>
      </c>
      <c r="T334" s="84">
        <f>'報告シート（大同生命）'!T334</f>
        <v>0</v>
      </c>
      <c r="U334" s="70">
        <f t="shared" si="52"/>
        <v>0</v>
      </c>
      <c r="V334" s="7">
        <f>'報告シート（AIG損保)'!F334</f>
        <v>0</v>
      </c>
      <c r="W334" s="8">
        <f>'報告シート（AIG損保)'!G334</f>
        <v>0</v>
      </c>
      <c r="X334" s="147" t="s">
        <v>532</v>
      </c>
      <c r="Y334" s="18">
        <f t="shared" si="47"/>
        <v>9</v>
      </c>
      <c r="Z334" s="7">
        <f>'報告シート（AIG損保)'!J334</f>
        <v>9</v>
      </c>
      <c r="AA334" s="8">
        <f>'報告シート（AIG損保)'!K334</f>
        <v>0</v>
      </c>
      <c r="AB334" s="152" t="s">
        <v>532</v>
      </c>
      <c r="AC334" s="64">
        <f t="shared" si="53"/>
        <v>1</v>
      </c>
      <c r="AD334" s="7">
        <f>'報告シート（アフラック）'!F334</f>
        <v>0</v>
      </c>
      <c r="AE334" s="7">
        <f>'報告シート（アフラック）'!G334</f>
        <v>1</v>
      </c>
      <c r="AF334" s="156" t="s">
        <v>532</v>
      </c>
      <c r="AG334" s="64">
        <f t="shared" si="48"/>
        <v>18</v>
      </c>
      <c r="AH334" s="24">
        <f t="shared" si="49"/>
        <v>5</v>
      </c>
      <c r="AI334" s="9">
        <f>'報告シート（アフラック）'!K334</f>
        <v>14</v>
      </c>
      <c r="AJ334" s="21">
        <f>'報告シート（アフラック）'!L334</f>
        <v>5</v>
      </c>
      <c r="AK334" s="7">
        <f>'報告シート（アフラック）'!M334</f>
        <v>4</v>
      </c>
      <c r="AL334" s="24">
        <f>'報告シート（アフラック）'!N334</f>
        <v>0</v>
      </c>
      <c r="AM334" s="160" t="s">
        <v>532</v>
      </c>
      <c r="AN334" s="161" t="s">
        <v>532</v>
      </c>
      <c r="AO334" s="6"/>
    </row>
    <row r="335" spans="1:41" x14ac:dyDescent="0.4">
      <c r="A335" s="48" t="s">
        <v>458</v>
      </c>
      <c r="B335" s="49" t="s">
        <v>332</v>
      </c>
      <c r="C335" s="50">
        <f t="shared" si="45"/>
        <v>10</v>
      </c>
      <c r="D335" s="51">
        <f t="shared" si="46"/>
        <v>33</v>
      </c>
      <c r="E335" s="36">
        <f t="shared" si="50"/>
        <v>2</v>
      </c>
      <c r="F335" s="24">
        <f>'報告シート（大同生命）'!F335</f>
        <v>0</v>
      </c>
      <c r="G335" s="7">
        <f>'報告シート（大同生命）'!G335</f>
        <v>2</v>
      </c>
      <c r="H335" s="24">
        <f>'報告シート（大同生命）'!H335</f>
        <v>0</v>
      </c>
      <c r="I335" s="7">
        <f>'報告シート（大同生命）'!I335</f>
        <v>0</v>
      </c>
      <c r="J335" s="24">
        <f>'報告シート（大同生命）'!J335</f>
        <v>0</v>
      </c>
      <c r="K335" s="10">
        <f>'報告シート（大同生命）'!K335</f>
        <v>0</v>
      </c>
      <c r="L335" s="24">
        <f>'報告シート（大同生命）'!L335</f>
        <v>0</v>
      </c>
      <c r="M335" s="78">
        <f t="shared" si="51"/>
        <v>10</v>
      </c>
      <c r="N335" s="24">
        <f>'報告シート（大同生命）'!N335</f>
        <v>0</v>
      </c>
      <c r="O335" s="7">
        <f>'報告シート（大同生命）'!O335</f>
        <v>8</v>
      </c>
      <c r="P335" s="24">
        <f>'報告シート（大同生命）'!P335</f>
        <v>0</v>
      </c>
      <c r="Q335" s="7">
        <f>'報告シート（大同生命）'!Q335</f>
        <v>2</v>
      </c>
      <c r="R335" s="24">
        <f>'報告シート（大同生命）'!R335</f>
        <v>0</v>
      </c>
      <c r="S335" s="10">
        <f>'報告シート（大同生命）'!S335</f>
        <v>0</v>
      </c>
      <c r="T335" s="84">
        <f>'報告シート（大同生命）'!T335</f>
        <v>0</v>
      </c>
      <c r="U335" s="70">
        <f t="shared" si="52"/>
        <v>5</v>
      </c>
      <c r="V335" s="7">
        <f>'報告シート（AIG損保)'!F335</f>
        <v>2</v>
      </c>
      <c r="W335" s="8">
        <f>'報告シート（AIG損保)'!G335</f>
        <v>3</v>
      </c>
      <c r="X335" s="147" t="s">
        <v>532</v>
      </c>
      <c r="Y335" s="18">
        <f t="shared" si="47"/>
        <v>7</v>
      </c>
      <c r="Z335" s="7">
        <f>'報告シート（AIG損保)'!J335</f>
        <v>4</v>
      </c>
      <c r="AA335" s="8">
        <f>'報告シート（AIG損保)'!K335</f>
        <v>3</v>
      </c>
      <c r="AB335" s="152" t="s">
        <v>532</v>
      </c>
      <c r="AC335" s="64">
        <f t="shared" si="53"/>
        <v>3</v>
      </c>
      <c r="AD335" s="7">
        <f>'報告シート（アフラック）'!F335</f>
        <v>1</v>
      </c>
      <c r="AE335" s="7">
        <f>'報告シート（アフラック）'!G335</f>
        <v>2</v>
      </c>
      <c r="AF335" s="156" t="s">
        <v>532</v>
      </c>
      <c r="AG335" s="64">
        <f t="shared" si="48"/>
        <v>16</v>
      </c>
      <c r="AH335" s="24">
        <f t="shared" si="49"/>
        <v>0</v>
      </c>
      <c r="AI335" s="9">
        <f>'報告シート（アフラック）'!K335</f>
        <v>8</v>
      </c>
      <c r="AJ335" s="21">
        <f>'報告シート（アフラック）'!L335</f>
        <v>0</v>
      </c>
      <c r="AK335" s="7">
        <f>'報告シート（アフラック）'!M335</f>
        <v>8</v>
      </c>
      <c r="AL335" s="24">
        <f>'報告シート（アフラック）'!N335</f>
        <v>0</v>
      </c>
      <c r="AM335" s="160" t="s">
        <v>532</v>
      </c>
      <c r="AN335" s="161" t="s">
        <v>532</v>
      </c>
      <c r="AO335" s="6"/>
    </row>
    <row r="336" spans="1:41" x14ac:dyDescent="0.4">
      <c r="A336" s="48" t="s">
        <v>458</v>
      </c>
      <c r="B336" s="49" t="s">
        <v>333</v>
      </c>
      <c r="C336" s="50">
        <f t="shared" si="45"/>
        <v>1</v>
      </c>
      <c r="D336" s="51">
        <f t="shared" si="46"/>
        <v>19</v>
      </c>
      <c r="E336" s="36">
        <f t="shared" si="50"/>
        <v>0</v>
      </c>
      <c r="F336" s="24">
        <f>'報告シート（大同生命）'!F336</f>
        <v>0</v>
      </c>
      <c r="G336" s="7">
        <f>'報告シート（大同生命）'!G336</f>
        <v>0</v>
      </c>
      <c r="H336" s="24">
        <f>'報告シート（大同生命）'!H336</f>
        <v>0</v>
      </c>
      <c r="I336" s="7">
        <f>'報告シート（大同生命）'!I336</f>
        <v>0</v>
      </c>
      <c r="J336" s="24">
        <f>'報告シート（大同生命）'!J336</f>
        <v>0</v>
      </c>
      <c r="K336" s="10">
        <f>'報告シート（大同生命）'!K336</f>
        <v>0</v>
      </c>
      <c r="L336" s="24">
        <f>'報告シート（大同生命）'!L336</f>
        <v>0</v>
      </c>
      <c r="M336" s="78">
        <f t="shared" si="51"/>
        <v>2</v>
      </c>
      <c r="N336" s="24">
        <f>'報告シート（大同生命）'!N336</f>
        <v>0</v>
      </c>
      <c r="O336" s="7">
        <f>'報告シート（大同生命）'!O336</f>
        <v>2</v>
      </c>
      <c r="P336" s="24">
        <f>'報告シート（大同生命）'!P336</f>
        <v>0</v>
      </c>
      <c r="Q336" s="7">
        <f>'報告シート（大同生命）'!Q336</f>
        <v>0</v>
      </c>
      <c r="R336" s="24">
        <f>'報告シート（大同生命）'!R336</f>
        <v>0</v>
      </c>
      <c r="S336" s="10">
        <f>'報告シート（大同生命）'!S336</f>
        <v>0</v>
      </c>
      <c r="T336" s="84">
        <f>'報告シート（大同生命）'!T336</f>
        <v>0</v>
      </c>
      <c r="U336" s="70">
        <f t="shared" si="52"/>
        <v>0</v>
      </c>
      <c r="V336" s="7">
        <f>'報告シート（AIG損保)'!F336</f>
        <v>0</v>
      </c>
      <c r="W336" s="8">
        <f>'報告シート（AIG損保)'!G336</f>
        <v>0</v>
      </c>
      <c r="X336" s="147" t="s">
        <v>532</v>
      </c>
      <c r="Y336" s="18">
        <f t="shared" si="47"/>
        <v>2</v>
      </c>
      <c r="Z336" s="7">
        <f>'報告シート（AIG損保)'!J336</f>
        <v>2</v>
      </c>
      <c r="AA336" s="8">
        <f>'報告シート（AIG損保)'!K336</f>
        <v>0</v>
      </c>
      <c r="AB336" s="152" t="s">
        <v>532</v>
      </c>
      <c r="AC336" s="64">
        <f t="shared" si="53"/>
        <v>1</v>
      </c>
      <c r="AD336" s="7">
        <f>'報告シート（アフラック）'!F336</f>
        <v>1</v>
      </c>
      <c r="AE336" s="7">
        <f>'報告シート（アフラック）'!G336</f>
        <v>0</v>
      </c>
      <c r="AF336" s="156" t="s">
        <v>532</v>
      </c>
      <c r="AG336" s="64">
        <f t="shared" si="48"/>
        <v>15</v>
      </c>
      <c r="AH336" s="24">
        <f t="shared" si="49"/>
        <v>1</v>
      </c>
      <c r="AI336" s="9">
        <f>'報告シート（アフラック）'!K336</f>
        <v>15</v>
      </c>
      <c r="AJ336" s="21">
        <f>'報告シート（アフラック）'!L336</f>
        <v>1</v>
      </c>
      <c r="AK336" s="7">
        <f>'報告シート（アフラック）'!M336</f>
        <v>0</v>
      </c>
      <c r="AL336" s="24">
        <f>'報告シート（アフラック）'!N336</f>
        <v>0</v>
      </c>
      <c r="AM336" s="160" t="s">
        <v>532</v>
      </c>
      <c r="AN336" s="161" t="s">
        <v>532</v>
      </c>
      <c r="AO336" s="6"/>
    </row>
    <row r="337" spans="1:41" x14ac:dyDescent="0.4">
      <c r="A337" s="48" t="s">
        <v>458</v>
      </c>
      <c r="B337" s="49" t="s">
        <v>334</v>
      </c>
      <c r="C337" s="50">
        <f t="shared" si="45"/>
        <v>2</v>
      </c>
      <c r="D337" s="51">
        <f t="shared" si="46"/>
        <v>30</v>
      </c>
      <c r="E337" s="36">
        <f t="shared" si="50"/>
        <v>0</v>
      </c>
      <c r="F337" s="24">
        <f>'報告シート（大同生命）'!F337</f>
        <v>0</v>
      </c>
      <c r="G337" s="7">
        <f>'報告シート（大同生命）'!G337</f>
        <v>0</v>
      </c>
      <c r="H337" s="24">
        <f>'報告シート（大同生命）'!H337</f>
        <v>0</v>
      </c>
      <c r="I337" s="7">
        <f>'報告シート（大同生命）'!I337</f>
        <v>0</v>
      </c>
      <c r="J337" s="24">
        <f>'報告シート（大同生命）'!J337</f>
        <v>0</v>
      </c>
      <c r="K337" s="10">
        <f>'報告シート（大同生命）'!K337</f>
        <v>0</v>
      </c>
      <c r="L337" s="24">
        <f>'報告シート（大同生命）'!L337</f>
        <v>0</v>
      </c>
      <c r="M337" s="78">
        <f t="shared" si="51"/>
        <v>14</v>
      </c>
      <c r="N337" s="24">
        <f>'報告シート（大同生命）'!N337</f>
        <v>0</v>
      </c>
      <c r="O337" s="7">
        <f>'報告シート（大同生命）'!O337</f>
        <v>13</v>
      </c>
      <c r="P337" s="24">
        <f>'報告シート（大同生命）'!P337</f>
        <v>0</v>
      </c>
      <c r="Q337" s="7">
        <f>'報告シート（大同生命）'!Q337</f>
        <v>1</v>
      </c>
      <c r="R337" s="24">
        <f>'報告シート（大同生命）'!R337</f>
        <v>0</v>
      </c>
      <c r="S337" s="10">
        <f>'報告シート（大同生命）'!S337</f>
        <v>0</v>
      </c>
      <c r="T337" s="84">
        <f>'報告シート（大同生命）'!T337</f>
        <v>0</v>
      </c>
      <c r="U337" s="70">
        <f t="shared" si="52"/>
        <v>2</v>
      </c>
      <c r="V337" s="7">
        <f>'報告シート（AIG損保)'!F337</f>
        <v>2</v>
      </c>
      <c r="W337" s="8">
        <f>'報告シート（AIG損保)'!G337</f>
        <v>0</v>
      </c>
      <c r="X337" s="147" t="s">
        <v>532</v>
      </c>
      <c r="Y337" s="18">
        <f t="shared" si="47"/>
        <v>4</v>
      </c>
      <c r="Z337" s="7">
        <f>'報告シート（AIG損保)'!J337</f>
        <v>3</v>
      </c>
      <c r="AA337" s="8">
        <f>'報告シート（AIG損保)'!K337</f>
        <v>1</v>
      </c>
      <c r="AB337" s="152" t="s">
        <v>532</v>
      </c>
      <c r="AC337" s="64">
        <f t="shared" si="53"/>
        <v>0</v>
      </c>
      <c r="AD337" s="7">
        <f>'報告シート（アフラック）'!F337</f>
        <v>0</v>
      </c>
      <c r="AE337" s="7">
        <f>'報告シート（アフラック）'!G337</f>
        <v>0</v>
      </c>
      <c r="AF337" s="156" t="s">
        <v>532</v>
      </c>
      <c r="AG337" s="64">
        <f t="shared" si="48"/>
        <v>12</v>
      </c>
      <c r="AH337" s="24">
        <f t="shared" si="49"/>
        <v>0</v>
      </c>
      <c r="AI337" s="9">
        <f>'報告シート（アフラック）'!K337</f>
        <v>12</v>
      </c>
      <c r="AJ337" s="21">
        <f>'報告シート（アフラック）'!L337</f>
        <v>0</v>
      </c>
      <c r="AK337" s="7">
        <f>'報告シート（アフラック）'!M337</f>
        <v>0</v>
      </c>
      <c r="AL337" s="24">
        <f>'報告シート（アフラック）'!N337</f>
        <v>0</v>
      </c>
      <c r="AM337" s="160" t="s">
        <v>532</v>
      </c>
      <c r="AN337" s="161" t="s">
        <v>532</v>
      </c>
      <c r="AO337" s="6"/>
    </row>
    <row r="338" spans="1:41" x14ac:dyDescent="0.4">
      <c r="A338" s="48" t="s">
        <v>458</v>
      </c>
      <c r="B338" s="49" t="s">
        <v>335</v>
      </c>
      <c r="C338" s="50">
        <f t="shared" si="45"/>
        <v>14</v>
      </c>
      <c r="D338" s="51">
        <f t="shared" si="46"/>
        <v>60</v>
      </c>
      <c r="E338" s="36">
        <f t="shared" si="50"/>
        <v>3</v>
      </c>
      <c r="F338" s="24">
        <f>'報告シート（大同生命）'!F338</f>
        <v>0</v>
      </c>
      <c r="G338" s="7">
        <f>'報告シート（大同生命）'!G338</f>
        <v>2</v>
      </c>
      <c r="H338" s="24">
        <f>'報告シート（大同生命）'!H338</f>
        <v>0</v>
      </c>
      <c r="I338" s="7">
        <f>'報告シート（大同生命）'!I338</f>
        <v>1</v>
      </c>
      <c r="J338" s="24">
        <f>'報告シート（大同生命）'!J338</f>
        <v>0</v>
      </c>
      <c r="K338" s="10">
        <f>'報告シート（大同生命）'!K338</f>
        <v>0</v>
      </c>
      <c r="L338" s="24">
        <f>'報告シート（大同生命）'!L338</f>
        <v>0</v>
      </c>
      <c r="M338" s="78">
        <f t="shared" si="51"/>
        <v>26</v>
      </c>
      <c r="N338" s="24">
        <f>'報告シート（大同生命）'!N338</f>
        <v>0</v>
      </c>
      <c r="O338" s="7">
        <f>'報告シート（大同生命）'!O338</f>
        <v>15</v>
      </c>
      <c r="P338" s="24">
        <f>'報告シート（大同生命）'!P338</f>
        <v>0</v>
      </c>
      <c r="Q338" s="7">
        <f>'報告シート（大同生命）'!Q338</f>
        <v>11</v>
      </c>
      <c r="R338" s="24">
        <f>'報告シート（大同生命）'!R338</f>
        <v>0</v>
      </c>
      <c r="S338" s="10">
        <f>'報告シート（大同生命）'!S338</f>
        <v>0</v>
      </c>
      <c r="T338" s="84">
        <f>'報告シート（大同生命）'!T338</f>
        <v>0</v>
      </c>
      <c r="U338" s="70">
        <f t="shared" si="52"/>
        <v>11</v>
      </c>
      <c r="V338" s="7">
        <f>'報告シート（AIG損保)'!F338</f>
        <v>11</v>
      </c>
      <c r="W338" s="8">
        <f>'報告シート（AIG損保)'!G338</f>
        <v>0</v>
      </c>
      <c r="X338" s="147" t="s">
        <v>532</v>
      </c>
      <c r="Y338" s="18">
        <f t="shared" si="47"/>
        <v>25</v>
      </c>
      <c r="Z338" s="7">
        <f>'報告シート（AIG損保)'!J338</f>
        <v>24</v>
      </c>
      <c r="AA338" s="8">
        <f>'報告シート（AIG損保)'!K338</f>
        <v>1</v>
      </c>
      <c r="AB338" s="152" t="s">
        <v>532</v>
      </c>
      <c r="AC338" s="64">
        <f t="shared" si="53"/>
        <v>0</v>
      </c>
      <c r="AD338" s="7">
        <f>'報告シート（アフラック）'!F338</f>
        <v>0</v>
      </c>
      <c r="AE338" s="7">
        <f>'報告シート（アフラック）'!G338</f>
        <v>0</v>
      </c>
      <c r="AF338" s="156" t="s">
        <v>532</v>
      </c>
      <c r="AG338" s="64">
        <f t="shared" si="48"/>
        <v>9</v>
      </c>
      <c r="AH338" s="24">
        <f t="shared" si="49"/>
        <v>0</v>
      </c>
      <c r="AI338" s="9">
        <f>'報告シート（アフラック）'!K338</f>
        <v>9</v>
      </c>
      <c r="AJ338" s="21">
        <f>'報告シート（アフラック）'!L338</f>
        <v>0</v>
      </c>
      <c r="AK338" s="7">
        <f>'報告シート（アフラック）'!M338</f>
        <v>0</v>
      </c>
      <c r="AL338" s="24">
        <f>'報告シート（アフラック）'!N338</f>
        <v>0</v>
      </c>
      <c r="AM338" s="160" t="s">
        <v>532</v>
      </c>
      <c r="AN338" s="161" t="s">
        <v>532</v>
      </c>
      <c r="AO338" s="6"/>
    </row>
    <row r="339" spans="1:41" x14ac:dyDescent="0.4">
      <c r="A339" s="48" t="s">
        <v>336</v>
      </c>
      <c r="B339" s="49" t="s">
        <v>336</v>
      </c>
      <c r="C339" s="50">
        <f t="shared" si="45"/>
        <v>28</v>
      </c>
      <c r="D339" s="51">
        <f t="shared" si="46"/>
        <v>193</v>
      </c>
      <c r="E339" s="36">
        <f t="shared" si="50"/>
        <v>8</v>
      </c>
      <c r="F339" s="24">
        <f>'報告シート（大同生命）'!F339</f>
        <v>0</v>
      </c>
      <c r="G339" s="7">
        <f>'報告シート（大同生命）'!G339</f>
        <v>8</v>
      </c>
      <c r="H339" s="24">
        <f>'報告シート（大同生命）'!H339</f>
        <v>0</v>
      </c>
      <c r="I339" s="7">
        <f>'報告シート（大同生命）'!I339</f>
        <v>0</v>
      </c>
      <c r="J339" s="24">
        <f>'報告シート（大同生命）'!J339</f>
        <v>0</v>
      </c>
      <c r="K339" s="10">
        <f>'報告シート（大同生命）'!K339</f>
        <v>0</v>
      </c>
      <c r="L339" s="24">
        <f>'報告シート（大同生命）'!L339</f>
        <v>0</v>
      </c>
      <c r="M339" s="78">
        <f t="shared" si="51"/>
        <v>30</v>
      </c>
      <c r="N339" s="24">
        <f>'報告シート（大同生命）'!N339</f>
        <v>1</v>
      </c>
      <c r="O339" s="7">
        <f>'報告シート（大同生命）'!O339</f>
        <v>26</v>
      </c>
      <c r="P339" s="24">
        <f>'報告シート（大同生命）'!P339</f>
        <v>1</v>
      </c>
      <c r="Q339" s="7">
        <f>'報告シート（大同生命）'!Q339</f>
        <v>4</v>
      </c>
      <c r="R339" s="24">
        <f>'報告シート（大同生命）'!R339</f>
        <v>0</v>
      </c>
      <c r="S339" s="10">
        <f>'報告シート（大同生命）'!S339</f>
        <v>0</v>
      </c>
      <c r="T339" s="84">
        <f>'報告シート（大同生命）'!T339</f>
        <v>0</v>
      </c>
      <c r="U339" s="70">
        <f t="shared" si="52"/>
        <v>12</v>
      </c>
      <c r="V339" s="7">
        <f>'報告シート（AIG損保)'!F339</f>
        <v>8</v>
      </c>
      <c r="W339" s="8">
        <f>'報告シート（AIG損保)'!G339</f>
        <v>4</v>
      </c>
      <c r="X339" s="147" t="s">
        <v>532</v>
      </c>
      <c r="Y339" s="18">
        <f t="shared" si="47"/>
        <v>36</v>
      </c>
      <c r="Z339" s="7">
        <f>'報告シート（AIG損保)'!J339</f>
        <v>33</v>
      </c>
      <c r="AA339" s="8">
        <f>'報告シート（AIG損保)'!K339</f>
        <v>3</v>
      </c>
      <c r="AB339" s="152" t="s">
        <v>532</v>
      </c>
      <c r="AC339" s="64">
        <f t="shared" si="53"/>
        <v>8</v>
      </c>
      <c r="AD339" s="7">
        <f>'報告シート（アフラック）'!F339</f>
        <v>5</v>
      </c>
      <c r="AE339" s="7">
        <f>'報告シート（アフラック）'!G339</f>
        <v>3</v>
      </c>
      <c r="AF339" s="156" t="s">
        <v>532</v>
      </c>
      <c r="AG339" s="64">
        <f t="shared" si="48"/>
        <v>127</v>
      </c>
      <c r="AH339" s="24">
        <f t="shared" si="49"/>
        <v>61</v>
      </c>
      <c r="AI339" s="9">
        <f>'報告シート（アフラック）'!K339</f>
        <v>108</v>
      </c>
      <c r="AJ339" s="21">
        <f>'報告シート（アフラック）'!L339</f>
        <v>61</v>
      </c>
      <c r="AK339" s="7">
        <f>'報告シート（アフラック）'!M339</f>
        <v>19</v>
      </c>
      <c r="AL339" s="24">
        <f>'報告シート（アフラック）'!N339</f>
        <v>0</v>
      </c>
      <c r="AM339" s="160" t="s">
        <v>532</v>
      </c>
      <c r="AN339" s="161" t="s">
        <v>532</v>
      </c>
      <c r="AO339" s="6"/>
    </row>
    <row r="340" spans="1:41" x14ac:dyDescent="0.4">
      <c r="A340" s="48" t="s">
        <v>336</v>
      </c>
      <c r="B340" s="49" t="s">
        <v>337</v>
      </c>
      <c r="C340" s="50">
        <f t="shared" si="45"/>
        <v>15</v>
      </c>
      <c r="D340" s="51">
        <f t="shared" si="46"/>
        <v>151</v>
      </c>
      <c r="E340" s="36">
        <f t="shared" si="50"/>
        <v>4</v>
      </c>
      <c r="F340" s="24">
        <f>'報告シート（大同生命）'!F340</f>
        <v>0</v>
      </c>
      <c r="G340" s="7">
        <f>'報告シート（大同生命）'!G340</f>
        <v>4</v>
      </c>
      <c r="H340" s="24">
        <f>'報告シート（大同生命）'!H340</f>
        <v>0</v>
      </c>
      <c r="I340" s="7">
        <f>'報告シート（大同生命）'!I340</f>
        <v>0</v>
      </c>
      <c r="J340" s="24">
        <f>'報告シート（大同生命）'!J340</f>
        <v>0</v>
      </c>
      <c r="K340" s="10">
        <f>'報告シート（大同生命）'!K340</f>
        <v>0</v>
      </c>
      <c r="L340" s="24">
        <f>'報告シート（大同生命）'!L340</f>
        <v>0</v>
      </c>
      <c r="M340" s="78">
        <f t="shared" si="51"/>
        <v>24</v>
      </c>
      <c r="N340" s="24">
        <f>'報告シート（大同生命）'!N340</f>
        <v>1</v>
      </c>
      <c r="O340" s="7">
        <f>'報告シート（大同生命）'!O340</f>
        <v>24</v>
      </c>
      <c r="P340" s="24">
        <f>'報告シート（大同生命）'!P340</f>
        <v>1</v>
      </c>
      <c r="Q340" s="7">
        <f>'報告シート（大同生命）'!Q340</f>
        <v>0</v>
      </c>
      <c r="R340" s="24">
        <f>'報告シート（大同生命）'!R340</f>
        <v>0</v>
      </c>
      <c r="S340" s="10">
        <f>'報告シート（大同生命）'!S340</f>
        <v>0</v>
      </c>
      <c r="T340" s="84">
        <f>'報告シート（大同生命）'!T340</f>
        <v>0</v>
      </c>
      <c r="U340" s="70">
        <f t="shared" si="52"/>
        <v>2</v>
      </c>
      <c r="V340" s="7">
        <f>'報告シート（AIG損保)'!F340</f>
        <v>0</v>
      </c>
      <c r="W340" s="8">
        <f>'報告シート（AIG損保)'!G340</f>
        <v>2</v>
      </c>
      <c r="X340" s="147" t="s">
        <v>532</v>
      </c>
      <c r="Y340" s="18">
        <f t="shared" si="47"/>
        <v>5</v>
      </c>
      <c r="Z340" s="7">
        <f>'報告シート（AIG損保)'!J340</f>
        <v>3</v>
      </c>
      <c r="AA340" s="8">
        <f>'報告シート（AIG損保)'!K340</f>
        <v>2</v>
      </c>
      <c r="AB340" s="152" t="s">
        <v>532</v>
      </c>
      <c r="AC340" s="64">
        <f t="shared" si="53"/>
        <v>9</v>
      </c>
      <c r="AD340" s="7">
        <f>'報告シート（アフラック）'!F340</f>
        <v>4</v>
      </c>
      <c r="AE340" s="7">
        <f>'報告シート（アフラック）'!G340</f>
        <v>5</v>
      </c>
      <c r="AF340" s="156" t="s">
        <v>532</v>
      </c>
      <c r="AG340" s="64">
        <f t="shared" si="48"/>
        <v>122</v>
      </c>
      <c r="AH340" s="24">
        <f t="shared" si="49"/>
        <v>45</v>
      </c>
      <c r="AI340" s="9">
        <f>'報告シート（アフラック）'!K340</f>
        <v>106</v>
      </c>
      <c r="AJ340" s="21">
        <f>'報告シート（アフラック）'!L340</f>
        <v>45</v>
      </c>
      <c r="AK340" s="7">
        <f>'報告シート（アフラック）'!M340</f>
        <v>16</v>
      </c>
      <c r="AL340" s="24">
        <f>'報告シート（アフラック）'!N340</f>
        <v>0</v>
      </c>
      <c r="AM340" s="160" t="s">
        <v>532</v>
      </c>
      <c r="AN340" s="161" t="s">
        <v>532</v>
      </c>
      <c r="AO340" s="6"/>
    </row>
    <row r="341" spans="1:41" x14ac:dyDescent="0.4">
      <c r="A341" s="48" t="s">
        <v>336</v>
      </c>
      <c r="B341" s="49" t="s">
        <v>338</v>
      </c>
      <c r="C341" s="50">
        <f t="shared" si="45"/>
        <v>30</v>
      </c>
      <c r="D341" s="51">
        <f t="shared" si="46"/>
        <v>266</v>
      </c>
      <c r="E341" s="36">
        <f t="shared" si="50"/>
        <v>9</v>
      </c>
      <c r="F341" s="24">
        <f>'報告シート（大同生命）'!F341</f>
        <v>0</v>
      </c>
      <c r="G341" s="7">
        <f>'報告シート（大同生命）'!G341</f>
        <v>9</v>
      </c>
      <c r="H341" s="24">
        <f>'報告シート（大同生命）'!H341</f>
        <v>0</v>
      </c>
      <c r="I341" s="7">
        <f>'報告シート（大同生命）'!I341</f>
        <v>0</v>
      </c>
      <c r="J341" s="24">
        <f>'報告シート（大同生命）'!J341</f>
        <v>0</v>
      </c>
      <c r="K341" s="10">
        <f>'報告シート（大同生命）'!K341</f>
        <v>0</v>
      </c>
      <c r="L341" s="24">
        <f>'報告シート（大同生命）'!L341</f>
        <v>0</v>
      </c>
      <c r="M341" s="78">
        <f t="shared" si="51"/>
        <v>80</v>
      </c>
      <c r="N341" s="24">
        <f>'報告シート（大同生命）'!N341</f>
        <v>1</v>
      </c>
      <c r="O341" s="7">
        <f>'報告シート（大同生命）'!O341</f>
        <v>79</v>
      </c>
      <c r="P341" s="24">
        <f>'報告シート（大同生命）'!P341</f>
        <v>1</v>
      </c>
      <c r="Q341" s="7">
        <f>'報告シート（大同生命）'!Q341</f>
        <v>1</v>
      </c>
      <c r="R341" s="24">
        <f>'報告シート（大同生命）'!R341</f>
        <v>0</v>
      </c>
      <c r="S341" s="10">
        <f>'報告シート（大同生命）'!S341</f>
        <v>0</v>
      </c>
      <c r="T341" s="84">
        <f>'報告シート（大同生命）'!T341</f>
        <v>0</v>
      </c>
      <c r="U341" s="70">
        <f t="shared" si="52"/>
        <v>14</v>
      </c>
      <c r="V341" s="7">
        <f>'報告シート（AIG損保)'!F341</f>
        <v>12</v>
      </c>
      <c r="W341" s="8">
        <f>'報告シート（AIG損保)'!G341</f>
        <v>2</v>
      </c>
      <c r="X341" s="147" t="s">
        <v>532</v>
      </c>
      <c r="Y341" s="18">
        <f t="shared" si="47"/>
        <v>47</v>
      </c>
      <c r="Z341" s="7">
        <f>'報告シート（AIG損保)'!J341</f>
        <v>44</v>
      </c>
      <c r="AA341" s="8">
        <f>'報告シート（AIG損保)'!K341</f>
        <v>3</v>
      </c>
      <c r="AB341" s="152" t="s">
        <v>532</v>
      </c>
      <c r="AC341" s="64">
        <f t="shared" si="53"/>
        <v>7</v>
      </c>
      <c r="AD341" s="7">
        <f>'報告シート（アフラック）'!F341</f>
        <v>3</v>
      </c>
      <c r="AE341" s="7">
        <f>'報告シート（アフラック）'!G341</f>
        <v>4</v>
      </c>
      <c r="AF341" s="156" t="s">
        <v>532</v>
      </c>
      <c r="AG341" s="64">
        <f t="shared" si="48"/>
        <v>139</v>
      </c>
      <c r="AH341" s="24">
        <f t="shared" si="49"/>
        <v>19</v>
      </c>
      <c r="AI341" s="9">
        <f>'報告シート（アフラック）'!K341</f>
        <v>125</v>
      </c>
      <c r="AJ341" s="21">
        <f>'報告シート（アフラック）'!L341</f>
        <v>18</v>
      </c>
      <c r="AK341" s="7">
        <f>'報告シート（アフラック）'!M341</f>
        <v>14</v>
      </c>
      <c r="AL341" s="24">
        <f>'報告シート（アフラック）'!N341</f>
        <v>1</v>
      </c>
      <c r="AM341" s="160" t="s">
        <v>532</v>
      </c>
      <c r="AN341" s="161" t="s">
        <v>532</v>
      </c>
      <c r="AO341" s="6"/>
    </row>
    <row r="342" spans="1:41" x14ac:dyDescent="0.4">
      <c r="A342" s="48" t="s">
        <v>459</v>
      </c>
      <c r="B342" s="49" t="s">
        <v>339</v>
      </c>
      <c r="C342" s="50">
        <f t="shared" si="45"/>
        <v>19</v>
      </c>
      <c r="D342" s="51">
        <f t="shared" si="46"/>
        <v>216</v>
      </c>
      <c r="E342" s="36">
        <f t="shared" si="50"/>
        <v>11</v>
      </c>
      <c r="F342" s="24">
        <f>'報告シート（大同生命）'!F342</f>
        <v>0</v>
      </c>
      <c r="G342" s="7">
        <f>'報告シート（大同生命）'!G342</f>
        <v>9</v>
      </c>
      <c r="H342" s="24">
        <f>'報告シート（大同生命）'!H342</f>
        <v>0</v>
      </c>
      <c r="I342" s="7">
        <f>'報告シート（大同生命）'!I342</f>
        <v>2</v>
      </c>
      <c r="J342" s="24">
        <f>'報告シート（大同生命）'!J342</f>
        <v>0</v>
      </c>
      <c r="K342" s="10">
        <f>'報告シート（大同生命）'!K342</f>
        <v>0</v>
      </c>
      <c r="L342" s="24">
        <f>'報告シート（大同生命）'!L342</f>
        <v>0</v>
      </c>
      <c r="M342" s="78">
        <f t="shared" si="51"/>
        <v>103</v>
      </c>
      <c r="N342" s="24">
        <f>'報告シート（大同生命）'!N342</f>
        <v>1</v>
      </c>
      <c r="O342" s="7">
        <f>'報告シート（大同生命）'!O342</f>
        <v>98</v>
      </c>
      <c r="P342" s="24">
        <f>'報告シート（大同生命）'!P342</f>
        <v>1</v>
      </c>
      <c r="Q342" s="7">
        <f>'報告シート（大同生命）'!Q342</f>
        <v>5</v>
      </c>
      <c r="R342" s="24">
        <f>'報告シート（大同生命）'!R342</f>
        <v>0</v>
      </c>
      <c r="S342" s="10">
        <f>'報告シート（大同生命）'!S342</f>
        <v>0</v>
      </c>
      <c r="T342" s="84">
        <f>'報告シート（大同生命）'!T342</f>
        <v>0</v>
      </c>
      <c r="U342" s="70">
        <f t="shared" si="52"/>
        <v>5</v>
      </c>
      <c r="V342" s="7">
        <f>'報告シート（AIG損保)'!F342</f>
        <v>5</v>
      </c>
      <c r="W342" s="8">
        <f>'報告シート（AIG損保)'!G342</f>
        <v>0</v>
      </c>
      <c r="X342" s="147" t="s">
        <v>532</v>
      </c>
      <c r="Y342" s="18">
        <f t="shared" si="47"/>
        <v>13</v>
      </c>
      <c r="Z342" s="7">
        <f>'報告シート（AIG損保)'!J342</f>
        <v>13</v>
      </c>
      <c r="AA342" s="8">
        <f>'報告シート（AIG損保)'!K342</f>
        <v>0</v>
      </c>
      <c r="AB342" s="152" t="s">
        <v>532</v>
      </c>
      <c r="AC342" s="64">
        <f t="shared" si="53"/>
        <v>3</v>
      </c>
      <c r="AD342" s="7">
        <f>'報告シート（アフラック）'!F342</f>
        <v>0</v>
      </c>
      <c r="AE342" s="7">
        <f>'報告シート（アフラック）'!G342</f>
        <v>3</v>
      </c>
      <c r="AF342" s="156" t="s">
        <v>532</v>
      </c>
      <c r="AG342" s="64">
        <f t="shared" si="48"/>
        <v>100</v>
      </c>
      <c r="AH342" s="24">
        <f t="shared" si="49"/>
        <v>8</v>
      </c>
      <c r="AI342" s="9">
        <f>'報告シート（アフラック）'!K342</f>
        <v>83</v>
      </c>
      <c r="AJ342" s="21">
        <f>'報告シート（アフラック）'!L342</f>
        <v>6</v>
      </c>
      <c r="AK342" s="7">
        <f>'報告シート（アフラック）'!M342</f>
        <v>17</v>
      </c>
      <c r="AL342" s="24">
        <f>'報告シート（アフラック）'!N342</f>
        <v>2</v>
      </c>
      <c r="AM342" s="160" t="s">
        <v>532</v>
      </c>
      <c r="AN342" s="161" t="s">
        <v>532</v>
      </c>
      <c r="AO342" s="6"/>
    </row>
    <row r="343" spans="1:41" x14ac:dyDescent="0.4">
      <c r="A343" s="48" t="s">
        <v>459</v>
      </c>
      <c r="B343" s="49" t="s">
        <v>340</v>
      </c>
      <c r="C343" s="50">
        <f t="shared" si="45"/>
        <v>7</v>
      </c>
      <c r="D343" s="51">
        <f t="shared" si="46"/>
        <v>98</v>
      </c>
      <c r="E343" s="36">
        <f t="shared" si="50"/>
        <v>5</v>
      </c>
      <c r="F343" s="24">
        <f>'報告シート（大同生命）'!F343</f>
        <v>0</v>
      </c>
      <c r="G343" s="7">
        <f>'報告シート（大同生命）'!G343</f>
        <v>5</v>
      </c>
      <c r="H343" s="24">
        <f>'報告シート（大同生命）'!H343</f>
        <v>0</v>
      </c>
      <c r="I343" s="7">
        <f>'報告シート（大同生命）'!I343</f>
        <v>0</v>
      </c>
      <c r="J343" s="24">
        <f>'報告シート（大同生命）'!J343</f>
        <v>0</v>
      </c>
      <c r="K343" s="10">
        <f>'報告シート（大同生命）'!K343</f>
        <v>0</v>
      </c>
      <c r="L343" s="24">
        <f>'報告シート（大同生命）'!L343</f>
        <v>0</v>
      </c>
      <c r="M343" s="78">
        <f t="shared" si="51"/>
        <v>78</v>
      </c>
      <c r="N343" s="24">
        <f>'報告シート（大同生命）'!N343</f>
        <v>1</v>
      </c>
      <c r="O343" s="7">
        <f>'報告シート（大同生命）'!O343</f>
        <v>78</v>
      </c>
      <c r="P343" s="24">
        <f>'報告シート（大同生命）'!P343</f>
        <v>1</v>
      </c>
      <c r="Q343" s="7">
        <f>'報告シート（大同生命）'!Q343</f>
        <v>0</v>
      </c>
      <c r="R343" s="24">
        <f>'報告シート（大同生命）'!R343</f>
        <v>0</v>
      </c>
      <c r="S343" s="10">
        <f>'報告シート（大同生命）'!S343</f>
        <v>0</v>
      </c>
      <c r="T343" s="84">
        <f>'報告シート（大同生命）'!T343</f>
        <v>0</v>
      </c>
      <c r="U343" s="70">
        <f t="shared" si="52"/>
        <v>1</v>
      </c>
      <c r="V343" s="7">
        <f>'報告シート（AIG損保)'!F343</f>
        <v>1</v>
      </c>
      <c r="W343" s="8">
        <f>'報告シート（AIG損保)'!G343</f>
        <v>0</v>
      </c>
      <c r="X343" s="147" t="s">
        <v>532</v>
      </c>
      <c r="Y343" s="18">
        <f t="shared" si="47"/>
        <v>7</v>
      </c>
      <c r="Z343" s="7">
        <f>'報告シート（AIG損保)'!J343</f>
        <v>7</v>
      </c>
      <c r="AA343" s="8">
        <f>'報告シート（AIG損保)'!K343</f>
        <v>0</v>
      </c>
      <c r="AB343" s="152" t="s">
        <v>532</v>
      </c>
      <c r="AC343" s="64">
        <f t="shared" si="53"/>
        <v>1</v>
      </c>
      <c r="AD343" s="7">
        <f>'報告シート（アフラック）'!F343</f>
        <v>1</v>
      </c>
      <c r="AE343" s="7">
        <f>'報告シート（アフラック）'!G343</f>
        <v>0</v>
      </c>
      <c r="AF343" s="156" t="s">
        <v>532</v>
      </c>
      <c r="AG343" s="64">
        <f t="shared" si="48"/>
        <v>13</v>
      </c>
      <c r="AH343" s="24">
        <f t="shared" si="49"/>
        <v>1</v>
      </c>
      <c r="AI343" s="9">
        <f>'報告シート（アフラック）'!K343</f>
        <v>8</v>
      </c>
      <c r="AJ343" s="21">
        <f>'報告シート（アフラック）'!L343</f>
        <v>0</v>
      </c>
      <c r="AK343" s="7">
        <f>'報告シート（アフラック）'!M343</f>
        <v>5</v>
      </c>
      <c r="AL343" s="24">
        <f>'報告シート（アフラック）'!N343</f>
        <v>1</v>
      </c>
      <c r="AM343" s="160" t="s">
        <v>532</v>
      </c>
      <c r="AN343" s="161" t="s">
        <v>532</v>
      </c>
      <c r="AO343" s="6"/>
    </row>
    <row r="344" spans="1:41" x14ac:dyDescent="0.4">
      <c r="A344" s="48" t="s">
        <v>459</v>
      </c>
      <c r="B344" s="49" t="s">
        <v>341</v>
      </c>
      <c r="C344" s="50">
        <f t="shared" si="45"/>
        <v>20</v>
      </c>
      <c r="D344" s="51">
        <f t="shared" si="46"/>
        <v>103</v>
      </c>
      <c r="E344" s="36">
        <f t="shared" si="50"/>
        <v>9</v>
      </c>
      <c r="F344" s="24">
        <f>'報告シート（大同生命）'!F344</f>
        <v>0</v>
      </c>
      <c r="G344" s="7">
        <f>'報告シート（大同生命）'!G344</f>
        <v>9</v>
      </c>
      <c r="H344" s="24">
        <f>'報告シート（大同生命）'!H344</f>
        <v>0</v>
      </c>
      <c r="I344" s="7">
        <f>'報告シート（大同生命）'!I344</f>
        <v>0</v>
      </c>
      <c r="J344" s="24">
        <f>'報告シート（大同生命）'!J344</f>
        <v>0</v>
      </c>
      <c r="K344" s="10">
        <f>'報告シート（大同生命）'!K344</f>
        <v>0</v>
      </c>
      <c r="L344" s="24">
        <f>'報告シート（大同生命）'!L344</f>
        <v>0</v>
      </c>
      <c r="M344" s="78">
        <f t="shared" si="51"/>
        <v>42</v>
      </c>
      <c r="N344" s="24">
        <f>'報告シート（大同生命）'!N344</f>
        <v>0</v>
      </c>
      <c r="O344" s="7">
        <f>'報告シート（大同生命）'!O344</f>
        <v>41</v>
      </c>
      <c r="P344" s="24">
        <f>'報告シート（大同生命）'!P344</f>
        <v>0</v>
      </c>
      <c r="Q344" s="7">
        <f>'報告シート（大同生命）'!Q344</f>
        <v>1</v>
      </c>
      <c r="R344" s="24">
        <f>'報告シート（大同生命）'!R344</f>
        <v>0</v>
      </c>
      <c r="S344" s="10">
        <f>'報告シート（大同生命）'!S344</f>
        <v>0</v>
      </c>
      <c r="T344" s="84">
        <f>'報告シート（大同生命）'!T344</f>
        <v>0</v>
      </c>
      <c r="U344" s="70">
        <f t="shared" si="52"/>
        <v>4</v>
      </c>
      <c r="V344" s="7">
        <f>'報告シート（AIG損保)'!F344</f>
        <v>4</v>
      </c>
      <c r="W344" s="8">
        <f>'報告シート（AIG損保)'!G344</f>
        <v>0</v>
      </c>
      <c r="X344" s="147" t="s">
        <v>532</v>
      </c>
      <c r="Y344" s="18">
        <f t="shared" si="47"/>
        <v>11</v>
      </c>
      <c r="Z344" s="7">
        <f>'報告シート（AIG損保)'!J344</f>
        <v>11</v>
      </c>
      <c r="AA344" s="8">
        <f>'報告シート（AIG損保)'!K344</f>
        <v>0</v>
      </c>
      <c r="AB344" s="152" t="s">
        <v>532</v>
      </c>
      <c r="AC344" s="64">
        <f t="shared" si="53"/>
        <v>7</v>
      </c>
      <c r="AD344" s="7">
        <f>'報告シート（アフラック）'!F344</f>
        <v>6</v>
      </c>
      <c r="AE344" s="7">
        <f>'報告シート（アフラック）'!G344</f>
        <v>1</v>
      </c>
      <c r="AF344" s="156" t="s">
        <v>532</v>
      </c>
      <c r="AG344" s="64">
        <f t="shared" si="48"/>
        <v>50</v>
      </c>
      <c r="AH344" s="24">
        <f t="shared" si="49"/>
        <v>19</v>
      </c>
      <c r="AI344" s="9">
        <f>'報告シート（アフラック）'!K344</f>
        <v>43</v>
      </c>
      <c r="AJ344" s="21">
        <f>'報告シート（アフラック）'!L344</f>
        <v>19</v>
      </c>
      <c r="AK344" s="7">
        <f>'報告シート（アフラック）'!M344</f>
        <v>7</v>
      </c>
      <c r="AL344" s="24">
        <f>'報告シート（アフラック）'!N344</f>
        <v>0</v>
      </c>
      <c r="AM344" s="160" t="s">
        <v>532</v>
      </c>
      <c r="AN344" s="161" t="s">
        <v>532</v>
      </c>
      <c r="AO344" s="6"/>
    </row>
    <row r="345" spans="1:41" x14ac:dyDescent="0.4">
      <c r="A345" s="48" t="s">
        <v>459</v>
      </c>
      <c r="B345" s="49" t="s">
        <v>342</v>
      </c>
      <c r="C345" s="50">
        <f t="shared" si="45"/>
        <v>3</v>
      </c>
      <c r="D345" s="51">
        <f t="shared" si="46"/>
        <v>41</v>
      </c>
      <c r="E345" s="36">
        <f t="shared" si="50"/>
        <v>0</v>
      </c>
      <c r="F345" s="24">
        <f>'報告シート（大同生命）'!F345</f>
        <v>0</v>
      </c>
      <c r="G345" s="7">
        <f>'報告シート（大同生命）'!G345</f>
        <v>0</v>
      </c>
      <c r="H345" s="24">
        <f>'報告シート（大同生命）'!H345</f>
        <v>0</v>
      </c>
      <c r="I345" s="7">
        <f>'報告シート（大同生命）'!I345</f>
        <v>0</v>
      </c>
      <c r="J345" s="24">
        <f>'報告シート（大同生命）'!J345</f>
        <v>0</v>
      </c>
      <c r="K345" s="10">
        <f>'報告シート（大同生命）'!K345</f>
        <v>0</v>
      </c>
      <c r="L345" s="24">
        <f>'報告シート（大同生命）'!L345</f>
        <v>0</v>
      </c>
      <c r="M345" s="78">
        <f t="shared" si="51"/>
        <v>18</v>
      </c>
      <c r="N345" s="24">
        <f>'報告シート（大同生命）'!N345</f>
        <v>0</v>
      </c>
      <c r="O345" s="7">
        <f>'報告シート（大同生命）'!O345</f>
        <v>18</v>
      </c>
      <c r="P345" s="24">
        <f>'報告シート（大同生命）'!P345</f>
        <v>0</v>
      </c>
      <c r="Q345" s="7">
        <f>'報告シート（大同生命）'!Q345</f>
        <v>0</v>
      </c>
      <c r="R345" s="24">
        <f>'報告シート（大同生命）'!R345</f>
        <v>0</v>
      </c>
      <c r="S345" s="10">
        <f>'報告シート（大同生命）'!S345</f>
        <v>0</v>
      </c>
      <c r="T345" s="84">
        <f>'報告シート（大同生命）'!T345</f>
        <v>0</v>
      </c>
      <c r="U345" s="70">
        <f t="shared" si="52"/>
        <v>2</v>
      </c>
      <c r="V345" s="7">
        <f>'報告シート（AIG損保)'!F345</f>
        <v>2</v>
      </c>
      <c r="W345" s="8">
        <f>'報告シート（AIG損保)'!G345</f>
        <v>0</v>
      </c>
      <c r="X345" s="147" t="s">
        <v>532</v>
      </c>
      <c r="Y345" s="18">
        <f t="shared" si="47"/>
        <v>5</v>
      </c>
      <c r="Z345" s="7">
        <f>'報告シート（AIG損保)'!J345</f>
        <v>5</v>
      </c>
      <c r="AA345" s="8">
        <f>'報告シート（AIG損保)'!K345</f>
        <v>0</v>
      </c>
      <c r="AB345" s="152" t="s">
        <v>532</v>
      </c>
      <c r="AC345" s="64">
        <f t="shared" si="53"/>
        <v>1</v>
      </c>
      <c r="AD345" s="7">
        <f>'報告シート（アフラック）'!F345</f>
        <v>1</v>
      </c>
      <c r="AE345" s="7">
        <f>'報告シート（アフラック）'!G345</f>
        <v>0</v>
      </c>
      <c r="AF345" s="156" t="s">
        <v>532</v>
      </c>
      <c r="AG345" s="64">
        <f t="shared" si="48"/>
        <v>18</v>
      </c>
      <c r="AH345" s="24">
        <f t="shared" si="49"/>
        <v>7</v>
      </c>
      <c r="AI345" s="9">
        <f>'報告シート（アフラック）'!K345</f>
        <v>18</v>
      </c>
      <c r="AJ345" s="21">
        <f>'報告シート（アフラック）'!L345</f>
        <v>7</v>
      </c>
      <c r="AK345" s="7">
        <f>'報告シート（アフラック）'!M345</f>
        <v>0</v>
      </c>
      <c r="AL345" s="24">
        <f>'報告シート（アフラック）'!N345</f>
        <v>0</v>
      </c>
      <c r="AM345" s="160" t="s">
        <v>532</v>
      </c>
      <c r="AN345" s="161" t="s">
        <v>532</v>
      </c>
      <c r="AO345" s="6"/>
    </row>
    <row r="346" spans="1:41" x14ac:dyDescent="0.4">
      <c r="A346" s="48" t="s">
        <v>459</v>
      </c>
      <c r="B346" s="49" t="s">
        <v>343</v>
      </c>
      <c r="C346" s="50">
        <f t="shared" si="45"/>
        <v>5</v>
      </c>
      <c r="D346" s="51">
        <f t="shared" si="46"/>
        <v>122</v>
      </c>
      <c r="E346" s="36">
        <f t="shared" si="50"/>
        <v>1</v>
      </c>
      <c r="F346" s="24">
        <f>'報告シート（大同生命）'!F346</f>
        <v>0</v>
      </c>
      <c r="G346" s="7">
        <f>'報告シート（大同生命）'!G346</f>
        <v>1</v>
      </c>
      <c r="H346" s="24">
        <f>'報告シート（大同生命）'!H346</f>
        <v>0</v>
      </c>
      <c r="I346" s="7">
        <f>'報告シート（大同生命）'!I346</f>
        <v>0</v>
      </c>
      <c r="J346" s="24">
        <f>'報告シート（大同生命）'!J346</f>
        <v>0</v>
      </c>
      <c r="K346" s="10">
        <f>'報告シート（大同生命）'!K346</f>
        <v>0</v>
      </c>
      <c r="L346" s="24">
        <f>'報告シート（大同生命）'!L346</f>
        <v>0</v>
      </c>
      <c r="M346" s="78">
        <f t="shared" si="51"/>
        <v>19</v>
      </c>
      <c r="N346" s="24">
        <f>'報告シート（大同生命）'!N346</f>
        <v>0</v>
      </c>
      <c r="O346" s="7">
        <f>'報告シート（大同生命）'!O346</f>
        <v>19</v>
      </c>
      <c r="P346" s="24">
        <f>'報告シート（大同生命）'!P346</f>
        <v>0</v>
      </c>
      <c r="Q346" s="7">
        <f>'報告シート（大同生命）'!Q346</f>
        <v>0</v>
      </c>
      <c r="R346" s="24">
        <f>'報告シート（大同生命）'!R346</f>
        <v>0</v>
      </c>
      <c r="S346" s="10">
        <f>'報告シート（大同生命）'!S346</f>
        <v>0</v>
      </c>
      <c r="T346" s="84">
        <f>'報告シート（大同生命）'!T346</f>
        <v>0</v>
      </c>
      <c r="U346" s="70">
        <f t="shared" si="52"/>
        <v>2</v>
      </c>
      <c r="V346" s="7">
        <f>'報告シート（AIG損保)'!F346</f>
        <v>1</v>
      </c>
      <c r="W346" s="8">
        <f>'報告シート（AIG損保)'!G346</f>
        <v>1</v>
      </c>
      <c r="X346" s="147" t="s">
        <v>532</v>
      </c>
      <c r="Y346" s="18">
        <f t="shared" si="47"/>
        <v>2</v>
      </c>
      <c r="Z346" s="7">
        <f>'報告シート（AIG損保)'!J346</f>
        <v>1</v>
      </c>
      <c r="AA346" s="8">
        <f>'報告シート（AIG損保)'!K346</f>
        <v>1</v>
      </c>
      <c r="AB346" s="152" t="s">
        <v>532</v>
      </c>
      <c r="AC346" s="64">
        <f t="shared" si="53"/>
        <v>2</v>
      </c>
      <c r="AD346" s="7">
        <f>'報告シート（アフラック）'!F346</f>
        <v>2</v>
      </c>
      <c r="AE346" s="7">
        <f>'報告シート（アフラック）'!G346</f>
        <v>0</v>
      </c>
      <c r="AF346" s="156" t="s">
        <v>532</v>
      </c>
      <c r="AG346" s="64">
        <f t="shared" si="48"/>
        <v>101</v>
      </c>
      <c r="AH346" s="24">
        <f t="shared" si="49"/>
        <v>10</v>
      </c>
      <c r="AI346" s="9">
        <f>'報告シート（アフラック）'!K346</f>
        <v>96</v>
      </c>
      <c r="AJ346" s="21">
        <f>'報告シート（アフラック）'!L346</f>
        <v>10</v>
      </c>
      <c r="AK346" s="7">
        <f>'報告シート（アフラック）'!M346</f>
        <v>5</v>
      </c>
      <c r="AL346" s="24">
        <f>'報告シート（アフラック）'!N346</f>
        <v>0</v>
      </c>
      <c r="AM346" s="160" t="s">
        <v>532</v>
      </c>
      <c r="AN346" s="161" t="s">
        <v>532</v>
      </c>
      <c r="AO346" s="6"/>
    </row>
    <row r="347" spans="1:41" x14ac:dyDescent="0.4">
      <c r="A347" s="48" t="s">
        <v>459</v>
      </c>
      <c r="B347" s="49" t="s">
        <v>344</v>
      </c>
      <c r="C347" s="50">
        <f t="shared" si="45"/>
        <v>18</v>
      </c>
      <c r="D347" s="51">
        <f t="shared" si="46"/>
        <v>352</v>
      </c>
      <c r="E347" s="36">
        <f t="shared" si="50"/>
        <v>8</v>
      </c>
      <c r="F347" s="24">
        <f>'報告シート（大同生命）'!F347</f>
        <v>0</v>
      </c>
      <c r="G347" s="7">
        <f>'報告シート（大同生命）'!G347</f>
        <v>8</v>
      </c>
      <c r="H347" s="24">
        <f>'報告シート（大同生命）'!H347</f>
        <v>0</v>
      </c>
      <c r="I347" s="7">
        <f>'報告シート（大同生命）'!I347</f>
        <v>0</v>
      </c>
      <c r="J347" s="24">
        <f>'報告シート（大同生命）'!J347</f>
        <v>0</v>
      </c>
      <c r="K347" s="10">
        <f>'報告シート（大同生命）'!K347</f>
        <v>0</v>
      </c>
      <c r="L347" s="24">
        <f>'報告シート（大同生命）'!L347</f>
        <v>0</v>
      </c>
      <c r="M347" s="78">
        <f t="shared" si="51"/>
        <v>16</v>
      </c>
      <c r="N347" s="24">
        <f>'報告シート（大同生命）'!N347</f>
        <v>0</v>
      </c>
      <c r="O347" s="7">
        <f>'報告シート（大同生命）'!O347</f>
        <v>16</v>
      </c>
      <c r="P347" s="24">
        <f>'報告シート（大同生命）'!P347</f>
        <v>0</v>
      </c>
      <c r="Q347" s="7">
        <f>'報告シート（大同生命）'!Q347</f>
        <v>0</v>
      </c>
      <c r="R347" s="24">
        <f>'報告シート（大同生命）'!R347</f>
        <v>0</v>
      </c>
      <c r="S347" s="10">
        <f>'報告シート（大同生命）'!S347</f>
        <v>0</v>
      </c>
      <c r="T347" s="84">
        <f>'報告シート（大同生命）'!T347</f>
        <v>0</v>
      </c>
      <c r="U347" s="70">
        <f t="shared" si="52"/>
        <v>4</v>
      </c>
      <c r="V347" s="7">
        <f>'報告シート（AIG損保)'!F347</f>
        <v>4</v>
      </c>
      <c r="W347" s="8">
        <f>'報告シート（AIG損保)'!G347</f>
        <v>0</v>
      </c>
      <c r="X347" s="147" t="s">
        <v>532</v>
      </c>
      <c r="Y347" s="18">
        <f t="shared" si="47"/>
        <v>9</v>
      </c>
      <c r="Z347" s="7">
        <f>'報告シート（AIG損保)'!J347</f>
        <v>9</v>
      </c>
      <c r="AA347" s="8">
        <f>'報告シート（AIG損保)'!K347</f>
        <v>0</v>
      </c>
      <c r="AB347" s="152" t="s">
        <v>532</v>
      </c>
      <c r="AC347" s="64">
        <f t="shared" si="53"/>
        <v>6</v>
      </c>
      <c r="AD347" s="7">
        <f>'報告シート（アフラック）'!F347</f>
        <v>6</v>
      </c>
      <c r="AE347" s="7">
        <f>'報告シート（アフラック）'!G347</f>
        <v>0</v>
      </c>
      <c r="AF347" s="156" t="s">
        <v>532</v>
      </c>
      <c r="AG347" s="64">
        <f t="shared" si="48"/>
        <v>327</v>
      </c>
      <c r="AH347" s="24">
        <f t="shared" si="49"/>
        <v>88</v>
      </c>
      <c r="AI347" s="9">
        <f>'報告シート（アフラック）'!K347</f>
        <v>327</v>
      </c>
      <c r="AJ347" s="21">
        <f>'報告シート（アフラック）'!L347</f>
        <v>88</v>
      </c>
      <c r="AK347" s="7">
        <f>'報告シート（アフラック）'!M347</f>
        <v>0</v>
      </c>
      <c r="AL347" s="24">
        <f>'報告シート（アフラック）'!N347</f>
        <v>0</v>
      </c>
      <c r="AM347" s="160" t="s">
        <v>532</v>
      </c>
      <c r="AN347" s="161" t="s">
        <v>532</v>
      </c>
      <c r="AO347" s="6"/>
    </row>
    <row r="348" spans="1:41" x14ac:dyDescent="0.4">
      <c r="A348" s="48" t="s">
        <v>459</v>
      </c>
      <c r="B348" s="49" t="s">
        <v>345</v>
      </c>
      <c r="C348" s="50">
        <f t="shared" si="45"/>
        <v>5</v>
      </c>
      <c r="D348" s="51">
        <f t="shared" si="46"/>
        <v>17</v>
      </c>
      <c r="E348" s="36">
        <f t="shared" si="50"/>
        <v>4</v>
      </c>
      <c r="F348" s="24">
        <f>'報告シート（大同生命）'!F348</f>
        <v>0</v>
      </c>
      <c r="G348" s="7">
        <f>'報告シート（大同生命）'!G348</f>
        <v>4</v>
      </c>
      <c r="H348" s="24">
        <f>'報告シート（大同生命）'!H348</f>
        <v>0</v>
      </c>
      <c r="I348" s="7">
        <f>'報告シート（大同生命）'!I348</f>
        <v>0</v>
      </c>
      <c r="J348" s="24">
        <f>'報告シート（大同生命）'!J348</f>
        <v>0</v>
      </c>
      <c r="K348" s="10">
        <f>'報告シート（大同生命）'!K348</f>
        <v>0</v>
      </c>
      <c r="L348" s="24">
        <f>'報告シート（大同生命）'!L348</f>
        <v>0</v>
      </c>
      <c r="M348" s="78">
        <f t="shared" si="51"/>
        <v>16</v>
      </c>
      <c r="N348" s="24">
        <f>'報告シート（大同生命）'!N348</f>
        <v>0</v>
      </c>
      <c r="O348" s="7">
        <f>'報告シート（大同生命）'!O348</f>
        <v>16</v>
      </c>
      <c r="P348" s="24">
        <f>'報告シート（大同生命）'!P348</f>
        <v>0</v>
      </c>
      <c r="Q348" s="7">
        <f>'報告シート（大同生命）'!Q348</f>
        <v>0</v>
      </c>
      <c r="R348" s="24">
        <f>'報告シート（大同生命）'!R348</f>
        <v>0</v>
      </c>
      <c r="S348" s="10">
        <f>'報告シート（大同生命）'!S348</f>
        <v>0</v>
      </c>
      <c r="T348" s="84">
        <f>'報告シート（大同生命）'!T348</f>
        <v>0</v>
      </c>
      <c r="U348" s="70">
        <f t="shared" si="52"/>
        <v>1</v>
      </c>
      <c r="V348" s="7">
        <f>'報告シート（AIG損保)'!F348</f>
        <v>0</v>
      </c>
      <c r="W348" s="8">
        <f>'報告シート（AIG損保)'!G348</f>
        <v>1</v>
      </c>
      <c r="X348" s="147" t="s">
        <v>532</v>
      </c>
      <c r="Y348" s="18">
        <f t="shared" si="47"/>
        <v>1</v>
      </c>
      <c r="Z348" s="7">
        <f>'報告シート（AIG損保)'!J348</f>
        <v>0</v>
      </c>
      <c r="AA348" s="8">
        <f>'報告シート（AIG損保)'!K348</f>
        <v>1</v>
      </c>
      <c r="AB348" s="152" t="s">
        <v>532</v>
      </c>
      <c r="AC348" s="64">
        <f t="shared" si="53"/>
        <v>0</v>
      </c>
      <c r="AD348" s="7">
        <f>'報告シート（アフラック）'!F348</f>
        <v>0</v>
      </c>
      <c r="AE348" s="7">
        <f>'報告シート（アフラック）'!G348</f>
        <v>0</v>
      </c>
      <c r="AF348" s="156" t="s">
        <v>532</v>
      </c>
      <c r="AG348" s="64">
        <f t="shared" si="48"/>
        <v>0</v>
      </c>
      <c r="AH348" s="24">
        <f t="shared" si="49"/>
        <v>0</v>
      </c>
      <c r="AI348" s="9">
        <f>'報告シート（アフラック）'!K348</f>
        <v>0</v>
      </c>
      <c r="AJ348" s="21">
        <f>'報告シート（アフラック）'!L348</f>
        <v>0</v>
      </c>
      <c r="AK348" s="7">
        <f>'報告シート（アフラック）'!M348</f>
        <v>0</v>
      </c>
      <c r="AL348" s="24">
        <f>'報告シート（アフラック）'!N348</f>
        <v>0</v>
      </c>
      <c r="AM348" s="160" t="s">
        <v>532</v>
      </c>
      <c r="AN348" s="161" t="s">
        <v>532</v>
      </c>
      <c r="AO348" s="6"/>
    </row>
    <row r="349" spans="1:41" x14ac:dyDescent="0.4">
      <c r="A349" s="48" t="s">
        <v>460</v>
      </c>
      <c r="B349" s="49" t="s">
        <v>346</v>
      </c>
      <c r="C349" s="50">
        <f t="shared" si="45"/>
        <v>59</v>
      </c>
      <c r="D349" s="51">
        <f t="shared" si="46"/>
        <v>321</v>
      </c>
      <c r="E349" s="36">
        <f t="shared" si="50"/>
        <v>21</v>
      </c>
      <c r="F349" s="24">
        <f>'報告シート（大同生命）'!F349</f>
        <v>0</v>
      </c>
      <c r="G349" s="7">
        <f>'報告シート（大同生命）'!G349</f>
        <v>16</v>
      </c>
      <c r="H349" s="24">
        <f>'報告シート（大同生命）'!H349</f>
        <v>0</v>
      </c>
      <c r="I349" s="7">
        <f>'報告シート（大同生命）'!I349</f>
        <v>5</v>
      </c>
      <c r="J349" s="24">
        <f>'報告シート（大同生命）'!J349</f>
        <v>0</v>
      </c>
      <c r="K349" s="10">
        <f>'報告シート（大同生命）'!K349</f>
        <v>0</v>
      </c>
      <c r="L349" s="24">
        <f>'報告シート（大同生命）'!L349</f>
        <v>0</v>
      </c>
      <c r="M349" s="78">
        <f t="shared" si="51"/>
        <v>133</v>
      </c>
      <c r="N349" s="24">
        <f>'報告シート（大同生命）'!N349</f>
        <v>1</v>
      </c>
      <c r="O349" s="7">
        <f>'報告シート（大同生命）'!O349</f>
        <v>126</v>
      </c>
      <c r="P349" s="24">
        <f>'報告シート（大同生命）'!P349</f>
        <v>1</v>
      </c>
      <c r="Q349" s="7">
        <f>'報告シート（大同生命）'!Q349</f>
        <v>7</v>
      </c>
      <c r="R349" s="24">
        <f>'報告シート（大同生命）'!R349</f>
        <v>0</v>
      </c>
      <c r="S349" s="10">
        <f>'報告シート（大同生命）'!S349</f>
        <v>0</v>
      </c>
      <c r="T349" s="84">
        <f>'報告シート（大同生命）'!T349</f>
        <v>0</v>
      </c>
      <c r="U349" s="70">
        <f t="shared" si="52"/>
        <v>29</v>
      </c>
      <c r="V349" s="7">
        <f>'報告シート（AIG損保)'!F349</f>
        <v>22</v>
      </c>
      <c r="W349" s="8">
        <f>'報告シート（AIG損保)'!G349</f>
        <v>7</v>
      </c>
      <c r="X349" s="147" t="s">
        <v>532</v>
      </c>
      <c r="Y349" s="18">
        <f t="shared" si="47"/>
        <v>82</v>
      </c>
      <c r="Z349" s="7">
        <f>'報告シート（AIG損保)'!J349</f>
        <v>74</v>
      </c>
      <c r="AA349" s="8">
        <f>'報告シート（AIG損保)'!K349</f>
        <v>8</v>
      </c>
      <c r="AB349" s="152" t="s">
        <v>532</v>
      </c>
      <c r="AC349" s="64">
        <f t="shared" si="53"/>
        <v>9</v>
      </c>
      <c r="AD349" s="7">
        <f>'報告シート（アフラック）'!F349</f>
        <v>2</v>
      </c>
      <c r="AE349" s="7">
        <f>'報告シート（アフラック）'!G349</f>
        <v>7</v>
      </c>
      <c r="AF349" s="156" t="s">
        <v>532</v>
      </c>
      <c r="AG349" s="64">
        <f t="shared" si="48"/>
        <v>106</v>
      </c>
      <c r="AH349" s="24">
        <f t="shared" si="49"/>
        <v>46</v>
      </c>
      <c r="AI349" s="9">
        <f>'報告シート（アフラック）'!K349</f>
        <v>71</v>
      </c>
      <c r="AJ349" s="21">
        <f>'報告シート（アフラック）'!L349</f>
        <v>46</v>
      </c>
      <c r="AK349" s="7">
        <f>'報告シート（アフラック）'!M349</f>
        <v>35</v>
      </c>
      <c r="AL349" s="24">
        <f>'報告シート（アフラック）'!N349</f>
        <v>0</v>
      </c>
      <c r="AM349" s="160" t="s">
        <v>532</v>
      </c>
      <c r="AN349" s="161" t="s">
        <v>532</v>
      </c>
      <c r="AO349" s="6"/>
    </row>
    <row r="350" spans="1:41" x14ac:dyDescent="0.4">
      <c r="A350" s="48" t="s">
        <v>460</v>
      </c>
      <c r="B350" s="49" t="s">
        <v>347</v>
      </c>
      <c r="C350" s="50">
        <f t="shared" si="45"/>
        <v>23</v>
      </c>
      <c r="D350" s="51">
        <f t="shared" si="46"/>
        <v>128</v>
      </c>
      <c r="E350" s="36">
        <f t="shared" si="50"/>
        <v>4</v>
      </c>
      <c r="F350" s="24">
        <f>'報告シート（大同生命）'!F350</f>
        <v>0</v>
      </c>
      <c r="G350" s="7">
        <f>'報告シート（大同生命）'!G350</f>
        <v>4</v>
      </c>
      <c r="H350" s="24">
        <f>'報告シート（大同生命）'!H350</f>
        <v>0</v>
      </c>
      <c r="I350" s="7">
        <f>'報告シート（大同生命）'!I350</f>
        <v>0</v>
      </c>
      <c r="J350" s="24">
        <f>'報告シート（大同生命）'!J350</f>
        <v>0</v>
      </c>
      <c r="K350" s="10">
        <f>'報告シート（大同生命）'!K350</f>
        <v>0</v>
      </c>
      <c r="L350" s="24">
        <f>'報告シート（大同生命）'!L350</f>
        <v>0</v>
      </c>
      <c r="M350" s="78">
        <f t="shared" si="51"/>
        <v>34</v>
      </c>
      <c r="N350" s="24">
        <f>'報告シート（大同生命）'!N350</f>
        <v>0</v>
      </c>
      <c r="O350" s="7">
        <f>'報告シート（大同生命）'!O350</f>
        <v>34</v>
      </c>
      <c r="P350" s="24">
        <f>'報告シート（大同生命）'!P350</f>
        <v>0</v>
      </c>
      <c r="Q350" s="7">
        <f>'報告シート（大同生命）'!Q350</f>
        <v>0</v>
      </c>
      <c r="R350" s="24">
        <f>'報告シート（大同生命）'!R350</f>
        <v>0</v>
      </c>
      <c r="S350" s="10">
        <f>'報告シート（大同生命）'!S350</f>
        <v>0</v>
      </c>
      <c r="T350" s="84">
        <f>'報告シート（大同生命）'!T350</f>
        <v>0</v>
      </c>
      <c r="U350" s="70">
        <f t="shared" si="52"/>
        <v>14</v>
      </c>
      <c r="V350" s="7">
        <f>'報告シート（AIG損保)'!F350</f>
        <v>12</v>
      </c>
      <c r="W350" s="8">
        <f>'報告シート（AIG損保)'!G350</f>
        <v>2</v>
      </c>
      <c r="X350" s="147" t="s">
        <v>532</v>
      </c>
      <c r="Y350" s="18">
        <f t="shared" si="47"/>
        <v>32</v>
      </c>
      <c r="Z350" s="7">
        <f>'報告シート（AIG損保)'!J350</f>
        <v>30</v>
      </c>
      <c r="AA350" s="8">
        <f>'報告シート（AIG損保)'!K350</f>
        <v>2</v>
      </c>
      <c r="AB350" s="152" t="s">
        <v>532</v>
      </c>
      <c r="AC350" s="64">
        <f t="shared" si="53"/>
        <v>5</v>
      </c>
      <c r="AD350" s="7">
        <f>'報告シート（アフラック）'!F350</f>
        <v>5</v>
      </c>
      <c r="AE350" s="7">
        <f>'報告シート（アフラック）'!G350</f>
        <v>0</v>
      </c>
      <c r="AF350" s="156" t="s">
        <v>532</v>
      </c>
      <c r="AG350" s="64">
        <f t="shared" si="48"/>
        <v>62</v>
      </c>
      <c r="AH350" s="24">
        <f t="shared" si="49"/>
        <v>41</v>
      </c>
      <c r="AI350" s="9">
        <f>'報告シート（アフラック）'!K350</f>
        <v>60</v>
      </c>
      <c r="AJ350" s="21">
        <f>'報告シート（アフラック）'!L350</f>
        <v>41</v>
      </c>
      <c r="AK350" s="7">
        <f>'報告シート（アフラック）'!M350</f>
        <v>2</v>
      </c>
      <c r="AL350" s="24">
        <f>'報告シート（アフラック）'!N350</f>
        <v>0</v>
      </c>
      <c r="AM350" s="160" t="s">
        <v>532</v>
      </c>
      <c r="AN350" s="161" t="s">
        <v>532</v>
      </c>
      <c r="AO350" s="6"/>
    </row>
    <row r="351" spans="1:41" x14ac:dyDescent="0.4">
      <c r="A351" s="48" t="s">
        <v>460</v>
      </c>
      <c r="B351" s="49" t="s">
        <v>348</v>
      </c>
      <c r="C351" s="50">
        <f t="shared" si="45"/>
        <v>19</v>
      </c>
      <c r="D351" s="51">
        <f t="shared" si="46"/>
        <v>95</v>
      </c>
      <c r="E351" s="36">
        <f t="shared" si="50"/>
        <v>6</v>
      </c>
      <c r="F351" s="24">
        <f>'報告シート（大同生命）'!F351</f>
        <v>0</v>
      </c>
      <c r="G351" s="7">
        <f>'報告シート（大同生命）'!G351</f>
        <v>5</v>
      </c>
      <c r="H351" s="24">
        <f>'報告シート（大同生命）'!H351</f>
        <v>0</v>
      </c>
      <c r="I351" s="7">
        <f>'報告シート（大同生命）'!I351</f>
        <v>1</v>
      </c>
      <c r="J351" s="24">
        <f>'報告シート（大同生命）'!J351</f>
        <v>0</v>
      </c>
      <c r="K351" s="10">
        <f>'報告シート（大同生命）'!K351</f>
        <v>0</v>
      </c>
      <c r="L351" s="24">
        <f>'報告シート（大同生命）'!L351</f>
        <v>0</v>
      </c>
      <c r="M351" s="78">
        <f t="shared" si="51"/>
        <v>35</v>
      </c>
      <c r="N351" s="24">
        <f>'報告シート（大同生命）'!N351</f>
        <v>0</v>
      </c>
      <c r="O351" s="7">
        <f>'報告シート（大同生命）'!O351</f>
        <v>31</v>
      </c>
      <c r="P351" s="24">
        <f>'報告シート（大同生命）'!P351</f>
        <v>0</v>
      </c>
      <c r="Q351" s="7">
        <f>'報告シート（大同生命）'!Q351</f>
        <v>4</v>
      </c>
      <c r="R351" s="24">
        <f>'報告シート（大同生命）'!R351</f>
        <v>0</v>
      </c>
      <c r="S351" s="10">
        <f>'報告シート（大同生命）'!S351</f>
        <v>0</v>
      </c>
      <c r="T351" s="84">
        <f>'報告シート（大同生命）'!T351</f>
        <v>0</v>
      </c>
      <c r="U351" s="70">
        <f t="shared" si="52"/>
        <v>11</v>
      </c>
      <c r="V351" s="7">
        <f>'報告シート（AIG損保)'!F351</f>
        <v>11</v>
      </c>
      <c r="W351" s="8">
        <f>'報告シート（AIG損保)'!G351</f>
        <v>0</v>
      </c>
      <c r="X351" s="147" t="s">
        <v>532</v>
      </c>
      <c r="Y351" s="18">
        <f t="shared" si="47"/>
        <v>23</v>
      </c>
      <c r="Z351" s="7">
        <f>'報告シート（AIG損保)'!J351</f>
        <v>23</v>
      </c>
      <c r="AA351" s="8">
        <f>'報告シート（AIG損保)'!K351</f>
        <v>0</v>
      </c>
      <c r="AB351" s="152" t="s">
        <v>532</v>
      </c>
      <c r="AC351" s="64">
        <f t="shared" si="53"/>
        <v>2</v>
      </c>
      <c r="AD351" s="7">
        <f>'報告シート（アフラック）'!F351</f>
        <v>2</v>
      </c>
      <c r="AE351" s="7">
        <f>'報告シート（アフラック）'!G351</f>
        <v>0</v>
      </c>
      <c r="AF351" s="156" t="s">
        <v>532</v>
      </c>
      <c r="AG351" s="64">
        <f t="shared" si="48"/>
        <v>37</v>
      </c>
      <c r="AH351" s="24">
        <f t="shared" si="49"/>
        <v>7</v>
      </c>
      <c r="AI351" s="9">
        <f>'報告シート（アフラック）'!K351</f>
        <v>25</v>
      </c>
      <c r="AJ351" s="21">
        <f>'報告シート（アフラック）'!L351</f>
        <v>7</v>
      </c>
      <c r="AK351" s="7">
        <f>'報告シート（アフラック）'!M351</f>
        <v>12</v>
      </c>
      <c r="AL351" s="24">
        <f>'報告シート（アフラック）'!N351</f>
        <v>0</v>
      </c>
      <c r="AM351" s="160" t="s">
        <v>532</v>
      </c>
      <c r="AN351" s="161" t="s">
        <v>532</v>
      </c>
      <c r="AO351" s="6"/>
    </row>
    <row r="352" spans="1:41" x14ac:dyDescent="0.4">
      <c r="A352" s="48" t="s">
        <v>460</v>
      </c>
      <c r="B352" s="49" t="s">
        <v>349</v>
      </c>
      <c r="C352" s="50">
        <f t="shared" si="45"/>
        <v>15</v>
      </c>
      <c r="D352" s="51">
        <f t="shared" si="46"/>
        <v>76</v>
      </c>
      <c r="E352" s="36">
        <f t="shared" si="50"/>
        <v>3</v>
      </c>
      <c r="F352" s="24">
        <f>'報告シート（大同生命）'!F352</f>
        <v>0</v>
      </c>
      <c r="G352" s="7">
        <f>'報告シート（大同生命）'!G352</f>
        <v>1</v>
      </c>
      <c r="H352" s="24">
        <f>'報告シート（大同生命）'!H352</f>
        <v>0</v>
      </c>
      <c r="I352" s="7">
        <f>'報告シート（大同生命）'!I352</f>
        <v>2</v>
      </c>
      <c r="J352" s="24">
        <f>'報告シート（大同生命）'!J352</f>
        <v>0</v>
      </c>
      <c r="K352" s="10">
        <f>'報告シート（大同生命）'!K352</f>
        <v>0</v>
      </c>
      <c r="L352" s="24">
        <f>'報告シート（大同生命）'!L352</f>
        <v>0</v>
      </c>
      <c r="M352" s="78">
        <f t="shared" si="51"/>
        <v>26</v>
      </c>
      <c r="N352" s="24">
        <f>'報告シート（大同生命）'!N352</f>
        <v>1</v>
      </c>
      <c r="O352" s="7">
        <f>'報告シート（大同生命）'!O352</f>
        <v>22</v>
      </c>
      <c r="P352" s="24">
        <f>'報告シート（大同生命）'!P352</f>
        <v>1</v>
      </c>
      <c r="Q352" s="7">
        <f>'報告シート（大同生命）'!Q352</f>
        <v>4</v>
      </c>
      <c r="R352" s="24">
        <f>'報告シート（大同生命）'!R352</f>
        <v>0</v>
      </c>
      <c r="S352" s="10">
        <f>'報告シート（大同生命）'!S352</f>
        <v>0</v>
      </c>
      <c r="T352" s="84">
        <f>'報告シート（大同生命）'!T352</f>
        <v>0</v>
      </c>
      <c r="U352" s="70">
        <f t="shared" si="52"/>
        <v>9</v>
      </c>
      <c r="V352" s="7">
        <f>'報告シート（AIG損保)'!F352</f>
        <v>9</v>
      </c>
      <c r="W352" s="8">
        <f>'報告シート（AIG損保)'!G352</f>
        <v>0</v>
      </c>
      <c r="X352" s="147" t="s">
        <v>532</v>
      </c>
      <c r="Y352" s="18">
        <f t="shared" si="47"/>
        <v>23</v>
      </c>
      <c r="Z352" s="7">
        <f>'報告シート（AIG損保)'!J352</f>
        <v>23</v>
      </c>
      <c r="AA352" s="8">
        <f>'報告シート（AIG損保)'!K352</f>
        <v>0</v>
      </c>
      <c r="AB352" s="152" t="s">
        <v>532</v>
      </c>
      <c r="AC352" s="64">
        <f t="shared" si="53"/>
        <v>3</v>
      </c>
      <c r="AD352" s="7">
        <f>'報告シート（アフラック）'!F352</f>
        <v>3</v>
      </c>
      <c r="AE352" s="7">
        <f>'報告シート（アフラック）'!G352</f>
        <v>0</v>
      </c>
      <c r="AF352" s="156" t="s">
        <v>532</v>
      </c>
      <c r="AG352" s="64">
        <f t="shared" si="48"/>
        <v>27</v>
      </c>
      <c r="AH352" s="24">
        <f t="shared" si="49"/>
        <v>20</v>
      </c>
      <c r="AI352" s="9">
        <f>'報告シート（アフラック）'!K352</f>
        <v>23</v>
      </c>
      <c r="AJ352" s="21">
        <f>'報告シート（アフラック）'!L352</f>
        <v>20</v>
      </c>
      <c r="AK352" s="7">
        <f>'報告シート（アフラック）'!M352</f>
        <v>4</v>
      </c>
      <c r="AL352" s="24">
        <f>'報告シート（アフラック）'!N352</f>
        <v>0</v>
      </c>
      <c r="AM352" s="160" t="s">
        <v>532</v>
      </c>
      <c r="AN352" s="161" t="s">
        <v>532</v>
      </c>
      <c r="AO352" s="6"/>
    </row>
    <row r="353" spans="1:41" x14ac:dyDescent="0.4">
      <c r="A353" s="48" t="s">
        <v>460</v>
      </c>
      <c r="B353" s="49" t="s">
        <v>350</v>
      </c>
      <c r="C353" s="50">
        <f t="shared" si="45"/>
        <v>10</v>
      </c>
      <c r="D353" s="51">
        <f t="shared" si="46"/>
        <v>72</v>
      </c>
      <c r="E353" s="36">
        <f t="shared" si="50"/>
        <v>5</v>
      </c>
      <c r="F353" s="24">
        <f>'報告シート（大同生命）'!F353</f>
        <v>0</v>
      </c>
      <c r="G353" s="7">
        <f>'報告シート（大同生命）'!G353</f>
        <v>5</v>
      </c>
      <c r="H353" s="24">
        <f>'報告シート（大同生命）'!H353</f>
        <v>0</v>
      </c>
      <c r="I353" s="7">
        <f>'報告シート（大同生命）'!I353</f>
        <v>0</v>
      </c>
      <c r="J353" s="24">
        <f>'報告シート（大同生命）'!J353</f>
        <v>0</v>
      </c>
      <c r="K353" s="10">
        <f>'報告シート（大同生命）'!K353</f>
        <v>0</v>
      </c>
      <c r="L353" s="24">
        <f>'報告シート（大同生命）'!L353</f>
        <v>0</v>
      </c>
      <c r="M353" s="78">
        <f t="shared" si="51"/>
        <v>45</v>
      </c>
      <c r="N353" s="24">
        <f>'報告シート（大同生命）'!N353</f>
        <v>1</v>
      </c>
      <c r="O353" s="7">
        <f>'報告シート（大同生命）'!O353</f>
        <v>44</v>
      </c>
      <c r="P353" s="24">
        <f>'報告シート（大同生命）'!P353</f>
        <v>1</v>
      </c>
      <c r="Q353" s="7">
        <f>'報告シート（大同生命）'!Q353</f>
        <v>1</v>
      </c>
      <c r="R353" s="24">
        <f>'報告シート（大同生命）'!R353</f>
        <v>0</v>
      </c>
      <c r="S353" s="10">
        <f>'報告シート（大同生命）'!S353</f>
        <v>0</v>
      </c>
      <c r="T353" s="84">
        <f>'報告シート（大同生命）'!T353</f>
        <v>0</v>
      </c>
      <c r="U353" s="70">
        <f t="shared" si="52"/>
        <v>3</v>
      </c>
      <c r="V353" s="7">
        <f>'報告シート（AIG損保)'!F353</f>
        <v>3</v>
      </c>
      <c r="W353" s="8">
        <f>'報告シート（AIG損保)'!G353</f>
        <v>0</v>
      </c>
      <c r="X353" s="147" t="s">
        <v>532</v>
      </c>
      <c r="Y353" s="18">
        <f t="shared" si="47"/>
        <v>13</v>
      </c>
      <c r="Z353" s="7">
        <f>'報告シート（AIG損保)'!J353</f>
        <v>13</v>
      </c>
      <c r="AA353" s="8">
        <f>'報告シート（AIG損保)'!K353</f>
        <v>0</v>
      </c>
      <c r="AB353" s="152" t="s">
        <v>532</v>
      </c>
      <c r="AC353" s="64">
        <f t="shared" si="53"/>
        <v>2</v>
      </c>
      <c r="AD353" s="7">
        <f>'報告シート（アフラック）'!F353</f>
        <v>2</v>
      </c>
      <c r="AE353" s="7">
        <f>'報告シート（アフラック）'!G353</f>
        <v>0</v>
      </c>
      <c r="AF353" s="156" t="s">
        <v>532</v>
      </c>
      <c r="AG353" s="64">
        <f t="shared" si="48"/>
        <v>14</v>
      </c>
      <c r="AH353" s="24">
        <f t="shared" si="49"/>
        <v>6</v>
      </c>
      <c r="AI353" s="9">
        <f>'報告シート（アフラック）'!K353</f>
        <v>10</v>
      </c>
      <c r="AJ353" s="21">
        <f>'報告シート（アフラック）'!L353</f>
        <v>6</v>
      </c>
      <c r="AK353" s="7">
        <f>'報告シート（アフラック）'!M353</f>
        <v>4</v>
      </c>
      <c r="AL353" s="24">
        <f>'報告シート（アフラック）'!N353</f>
        <v>0</v>
      </c>
      <c r="AM353" s="160" t="s">
        <v>532</v>
      </c>
      <c r="AN353" s="161" t="s">
        <v>532</v>
      </c>
      <c r="AO353" s="6"/>
    </row>
    <row r="354" spans="1:41" x14ac:dyDescent="0.4">
      <c r="A354" s="48" t="s">
        <v>460</v>
      </c>
      <c r="B354" s="49" t="s">
        <v>351</v>
      </c>
      <c r="C354" s="50">
        <f t="shared" si="45"/>
        <v>3</v>
      </c>
      <c r="D354" s="51">
        <f t="shared" si="46"/>
        <v>22</v>
      </c>
      <c r="E354" s="36">
        <f t="shared" si="50"/>
        <v>2</v>
      </c>
      <c r="F354" s="24">
        <f>'報告シート（大同生命）'!F354</f>
        <v>0</v>
      </c>
      <c r="G354" s="7">
        <f>'報告シート（大同生命）'!G354</f>
        <v>2</v>
      </c>
      <c r="H354" s="24">
        <f>'報告シート（大同生命）'!H354</f>
        <v>0</v>
      </c>
      <c r="I354" s="7">
        <f>'報告シート（大同生命）'!I354</f>
        <v>0</v>
      </c>
      <c r="J354" s="24">
        <f>'報告シート（大同生命）'!J354</f>
        <v>0</v>
      </c>
      <c r="K354" s="10">
        <f>'報告シート（大同生命）'!K354</f>
        <v>0</v>
      </c>
      <c r="L354" s="24">
        <f>'報告シート（大同生命）'!L354</f>
        <v>0</v>
      </c>
      <c r="M354" s="78">
        <f t="shared" si="51"/>
        <v>18</v>
      </c>
      <c r="N354" s="24">
        <f>'報告シート（大同生命）'!N354</f>
        <v>0</v>
      </c>
      <c r="O354" s="7">
        <f>'報告シート（大同生命）'!O354</f>
        <v>17</v>
      </c>
      <c r="P354" s="24">
        <f>'報告シート（大同生命）'!P354</f>
        <v>0</v>
      </c>
      <c r="Q354" s="7">
        <f>'報告シート（大同生命）'!Q354</f>
        <v>1</v>
      </c>
      <c r="R354" s="24">
        <f>'報告シート（大同生命）'!R354</f>
        <v>0</v>
      </c>
      <c r="S354" s="10">
        <f>'報告シート（大同生命）'!S354</f>
        <v>0</v>
      </c>
      <c r="T354" s="84">
        <f>'報告シート（大同生命）'!T354</f>
        <v>0</v>
      </c>
      <c r="U354" s="70">
        <f t="shared" si="52"/>
        <v>1</v>
      </c>
      <c r="V354" s="7">
        <f>'報告シート（AIG損保)'!F354</f>
        <v>1</v>
      </c>
      <c r="W354" s="8">
        <f>'報告シート（AIG損保)'!G354</f>
        <v>0</v>
      </c>
      <c r="X354" s="147" t="s">
        <v>532</v>
      </c>
      <c r="Y354" s="18">
        <f t="shared" si="47"/>
        <v>1</v>
      </c>
      <c r="Z354" s="7">
        <f>'報告シート（AIG損保)'!J354</f>
        <v>1</v>
      </c>
      <c r="AA354" s="8">
        <f>'報告シート（AIG損保)'!K354</f>
        <v>0</v>
      </c>
      <c r="AB354" s="152" t="s">
        <v>532</v>
      </c>
      <c r="AC354" s="64">
        <f t="shared" si="53"/>
        <v>0</v>
      </c>
      <c r="AD354" s="7">
        <f>'報告シート（アフラック）'!F354</f>
        <v>0</v>
      </c>
      <c r="AE354" s="7">
        <f>'報告シート（アフラック）'!G354</f>
        <v>0</v>
      </c>
      <c r="AF354" s="156" t="s">
        <v>532</v>
      </c>
      <c r="AG354" s="64">
        <f t="shared" si="48"/>
        <v>3</v>
      </c>
      <c r="AH354" s="24">
        <f t="shared" si="49"/>
        <v>0</v>
      </c>
      <c r="AI354" s="9">
        <f>'報告シート（アフラック）'!K354</f>
        <v>2</v>
      </c>
      <c r="AJ354" s="21">
        <f>'報告シート（アフラック）'!L354</f>
        <v>0</v>
      </c>
      <c r="AK354" s="7">
        <f>'報告シート（アフラック）'!M354</f>
        <v>1</v>
      </c>
      <c r="AL354" s="24">
        <f>'報告シート（アフラック）'!N354</f>
        <v>0</v>
      </c>
      <c r="AM354" s="160" t="s">
        <v>532</v>
      </c>
      <c r="AN354" s="161" t="s">
        <v>532</v>
      </c>
      <c r="AO354" s="6"/>
    </row>
    <row r="355" spans="1:41" x14ac:dyDescent="0.4">
      <c r="A355" s="48" t="s">
        <v>461</v>
      </c>
      <c r="B355" s="49" t="s">
        <v>352</v>
      </c>
      <c r="C355" s="50">
        <f t="shared" si="45"/>
        <v>70</v>
      </c>
      <c r="D355" s="51">
        <f t="shared" si="46"/>
        <v>683</v>
      </c>
      <c r="E355" s="36">
        <f t="shared" si="50"/>
        <v>11</v>
      </c>
      <c r="F355" s="24">
        <f>'報告シート（大同生命）'!F355</f>
        <v>0</v>
      </c>
      <c r="G355" s="7">
        <f>'報告シート（大同生命）'!G355</f>
        <v>8</v>
      </c>
      <c r="H355" s="24">
        <f>'報告シート（大同生命）'!H355</f>
        <v>0</v>
      </c>
      <c r="I355" s="7">
        <f>'報告シート（大同生命）'!I355</f>
        <v>3</v>
      </c>
      <c r="J355" s="24">
        <f>'報告シート（大同生命）'!J355</f>
        <v>0</v>
      </c>
      <c r="K355" s="10">
        <f>'報告シート（大同生命）'!K355</f>
        <v>0</v>
      </c>
      <c r="L355" s="24">
        <f>'報告シート（大同生命）'!L355</f>
        <v>0</v>
      </c>
      <c r="M355" s="78">
        <f t="shared" si="51"/>
        <v>113</v>
      </c>
      <c r="N355" s="24">
        <f>'報告シート（大同生命）'!N355</f>
        <v>1</v>
      </c>
      <c r="O355" s="7">
        <f>'報告シート（大同生命）'!O355</f>
        <v>104</v>
      </c>
      <c r="P355" s="24">
        <f>'報告シート（大同生命）'!P355</f>
        <v>1</v>
      </c>
      <c r="Q355" s="7">
        <f>'報告シート（大同生命）'!Q355</f>
        <v>9</v>
      </c>
      <c r="R355" s="24">
        <f>'報告シート（大同生命）'!R355</f>
        <v>0</v>
      </c>
      <c r="S355" s="10">
        <f>'報告シート（大同生命）'!S355</f>
        <v>0</v>
      </c>
      <c r="T355" s="84">
        <f>'報告シート（大同生命）'!T355</f>
        <v>0</v>
      </c>
      <c r="U355" s="70">
        <f t="shared" si="52"/>
        <v>40</v>
      </c>
      <c r="V355" s="7">
        <f>'報告シート（AIG損保)'!F355</f>
        <v>33</v>
      </c>
      <c r="W355" s="8">
        <f>'報告シート（AIG損保)'!G355</f>
        <v>7</v>
      </c>
      <c r="X355" s="147" t="s">
        <v>532</v>
      </c>
      <c r="Y355" s="18">
        <f t="shared" si="47"/>
        <v>116</v>
      </c>
      <c r="Z355" s="7">
        <f>'報告シート（AIG損保)'!J355</f>
        <v>109</v>
      </c>
      <c r="AA355" s="8">
        <f>'報告シート（AIG損保)'!K355</f>
        <v>7</v>
      </c>
      <c r="AB355" s="152" t="s">
        <v>532</v>
      </c>
      <c r="AC355" s="64">
        <f t="shared" si="53"/>
        <v>19</v>
      </c>
      <c r="AD355" s="7">
        <f>'報告シート（アフラック）'!F355</f>
        <v>13</v>
      </c>
      <c r="AE355" s="7">
        <f>'報告シート（アフラック）'!G355</f>
        <v>6</v>
      </c>
      <c r="AF355" s="156" t="s">
        <v>532</v>
      </c>
      <c r="AG355" s="64">
        <f t="shared" si="48"/>
        <v>454</v>
      </c>
      <c r="AH355" s="24">
        <f t="shared" si="49"/>
        <v>79</v>
      </c>
      <c r="AI355" s="9">
        <f>'報告シート（アフラック）'!K355</f>
        <v>407</v>
      </c>
      <c r="AJ355" s="21">
        <f>'報告シート（アフラック）'!L355</f>
        <v>79</v>
      </c>
      <c r="AK355" s="7">
        <f>'報告シート（アフラック）'!M355</f>
        <v>47</v>
      </c>
      <c r="AL355" s="24">
        <f>'報告シート（アフラック）'!N355</f>
        <v>0</v>
      </c>
      <c r="AM355" s="160" t="s">
        <v>532</v>
      </c>
      <c r="AN355" s="161" t="s">
        <v>532</v>
      </c>
      <c r="AO355" s="6"/>
    </row>
    <row r="356" spans="1:41" x14ac:dyDescent="0.4">
      <c r="A356" s="48" t="s">
        <v>461</v>
      </c>
      <c r="B356" s="49" t="s">
        <v>353</v>
      </c>
      <c r="C356" s="50">
        <f t="shared" si="45"/>
        <v>11</v>
      </c>
      <c r="D356" s="51">
        <f t="shared" si="46"/>
        <v>100</v>
      </c>
      <c r="E356" s="36">
        <f t="shared" si="50"/>
        <v>0</v>
      </c>
      <c r="F356" s="24">
        <f>'報告シート（大同生命）'!F356</f>
        <v>0</v>
      </c>
      <c r="G356" s="7">
        <f>'報告シート（大同生命）'!G356</f>
        <v>0</v>
      </c>
      <c r="H356" s="24">
        <f>'報告シート（大同生命）'!H356</f>
        <v>0</v>
      </c>
      <c r="I356" s="7">
        <f>'報告シート（大同生命）'!I356</f>
        <v>0</v>
      </c>
      <c r="J356" s="24">
        <f>'報告シート（大同生命）'!J356</f>
        <v>0</v>
      </c>
      <c r="K356" s="10">
        <f>'報告シート（大同生命）'!K356</f>
        <v>0</v>
      </c>
      <c r="L356" s="24">
        <f>'報告シート（大同生命）'!L356</f>
        <v>0</v>
      </c>
      <c r="M356" s="78">
        <f t="shared" si="51"/>
        <v>42</v>
      </c>
      <c r="N356" s="24">
        <f>'報告シート（大同生命）'!N356</f>
        <v>1</v>
      </c>
      <c r="O356" s="7">
        <f>'報告シート（大同生命）'!O356</f>
        <v>42</v>
      </c>
      <c r="P356" s="24">
        <f>'報告シート（大同生命）'!P356</f>
        <v>1</v>
      </c>
      <c r="Q356" s="7">
        <f>'報告シート（大同生命）'!Q356</f>
        <v>0</v>
      </c>
      <c r="R356" s="24">
        <f>'報告シート（大同生命）'!R356</f>
        <v>0</v>
      </c>
      <c r="S356" s="10">
        <f>'報告シート（大同生命）'!S356</f>
        <v>0</v>
      </c>
      <c r="T356" s="84">
        <f>'報告シート（大同生命）'!T356</f>
        <v>0</v>
      </c>
      <c r="U356" s="70">
        <f t="shared" si="52"/>
        <v>6</v>
      </c>
      <c r="V356" s="7">
        <f>'報告シート（AIG損保)'!F356</f>
        <v>4</v>
      </c>
      <c r="W356" s="8">
        <f>'報告シート（AIG損保)'!G356</f>
        <v>2</v>
      </c>
      <c r="X356" s="147" t="s">
        <v>532</v>
      </c>
      <c r="Y356" s="18">
        <f t="shared" si="47"/>
        <v>16</v>
      </c>
      <c r="Z356" s="7">
        <f>'報告シート（AIG損保)'!J356</f>
        <v>13</v>
      </c>
      <c r="AA356" s="8">
        <f>'報告シート（AIG損保)'!K356</f>
        <v>3</v>
      </c>
      <c r="AB356" s="152" t="s">
        <v>532</v>
      </c>
      <c r="AC356" s="64">
        <f t="shared" si="53"/>
        <v>5</v>
      </c>
      <c r="AD356" s="7">
        <f>'報告シート（アフラック）'!F356</f>
        <v>4</v>
      </c>
      <c r="AE356" s="7">
        <f>'報告シート（アフラック）'!G356</f>
        <v>1</v>
      </c>
      <c r="AF356" s="156" t="s">
        <v>532</v>
      </c>
      <c r="AG356" s="64">
        <f t="shared" si="48"/>
        <v>42</v>
      </c>
      <c r="AH356" s="24">
        <f t="shared" si="49"/>
        <v>20</v>
      </c>
      <c r="AI356" s="9">
        <f>'報告シート（アフラック）'!K356</f>
        <v>33</v>
      </c>
      <c r="AJ356" s="21">
        <f>'報告シート（アフラック）'!L356</f>
        <v>20</v>
      </c>
      <c r="AK356" s="7">
        <f>'報告シート（アフラック）'!M356</f>
        <v>9</v>
      </c>
      <c r="AL356" s="24">
        <f>'報告シート（アフラック）'!N356</f>
        <v>0</v>
      </c>
      <c r="AM356" s="160" t="s">
        <v>532</v>
      </c>
      <c r="AN356" s="161" t="s">
        <v>532</v>
      </c>
      <c r="AO356" s="6"/>
    </row>
    <row r="357" spans="1:41" x14ac:dyDescent="0.4">
      <c r="A357" s="48" t="s">
        <v>461</v>
      </c>
      <c r="B357" s="49" t="s">
        <v>354</v>
      </c>
      <c r="C357" s="50">
        <f t="shared" si="45"/>
        <v>8</v>
      </c>
      <c r="D357" s="51">
        <f t="shared" si="46"/>
        <v>42</v>
      </c>
      <c r="E357" s="36">
        <f t="shared" si="50"/>
        <v>0</v>
      </c>
      <c r="F357" s="24">
        <f>'報告シート（大同生命）'!F357</f>
        <v>0</v>
      </c>
      <c r="G357" s="7">
        <f>'報告シート（大同生命）'!G357</f>
        <v>0</v>
      </c>
      <c r="H357" s="24">
        <f>'報告シート（大同生命）'!H357</f>
        <v>0</v>
      </c>
      <c r="I357" s="7">
        <f>'報告シート（大同生命）'!I357</f>
        <v>0</v>
      </c>
      <c r="J357" s="24">
        <f>'報告シート（大同生命）'!J357</f>
        <v>0</v>
      </c>
      <c r="K357" s="10">
        <f>'報告シート（大同生命）'!K357</f>
        <v>0</v>
      </c>
      <c r="L357" s="24">
        <f>'報告シート（大同生命）'!L357</f>
        <v>0</v>
      </c>
      <c r="M357" s="78">
        <f t="shared" si="51"/>
        <v>6</v>
      </c>
      <c r="N357" s="24">
        <f>'報告シート（大同生命）'!N357</f>
        <v>0</v>
      </c>
      <c r="O357" s="7">
        <f>'報告シート（大同生命）'!O357</f>
        <v>6</v>
      </c>
      <c r="P357" s="24">
        <f>'報告シート（大同生命）'!P357</f>
        <v>0</v>
      </c>
      <c r="Q357" s="7">
        <f>'報告シート（大同生命）'!Q357</f>
        <v>0</v>
      </c>
      <c r="R357" s="24">
        <f>'報告シート（大同生命）'!R357</f>
        <v>0</v>
      </c>
      <c r="S357" s="10">
        <f>'報告シート（大同生命）'!S357</f>
        <v>0</v>
      </c>
      <c r="T357" s="84">
        <f>'報告シート（大同生命）'!T357</f>
        <v>0</v>
      </c>
      <c r="U357" s="70">
        <f t="shared" si="52"/>
        <v>7</v>
      </c>
      <c r="V357" s="7">
        <f>'報告シート（AIG損保)'!F357</f>
        <v>7</v>
      </c>
      <c r="W357" s="8">
        <f>'報告シート（AIG損保)'!G357</f>
        <v>0</v>
      </c>
      <c r="X357" s="147" t="s">
        <v>532</v>
      </c>
      <c r="Y357" s="18">
        <f t="shared" si="47"/>
        <v>19</v>
      </c>
      <c r="Z357" s="7">
        <f>'報告シート（AIG損保)'!J357</f>
        <v>19</v>
      </c>
      <c r="AA357" s="8">
        <f>'報告シート（AIG損保)'!K357</f>
        <v>0</v>
      </c>
      <c r="AB357" s="152" t="s">
        <v>532</v>
      </c>
      <c r="AC357" s="64">
        <f t="shared" si="53"/>
        <v>1</v>
      </c>
      <c r="AD357" s="7">
        <f>'報告シート（アフラック）'!F357</f>
        <v>0</v>
      </c>
      <c r="AE357" s="7">
        <f>'報告シート（アフラック）'!G357</f>
        <v>1</v>
      </c>
      <c r="AF357" s="156" t="s">
        <v>532</v>
      </c>
      <c r="AG357" s="64">
        <f t="shared" si="48"/>
        <v>17</v>
      </c>
      <c r="AH357" s="24">
        <f t="shared" si="49"/>
        <v>1</v>
      </c>
      <c r="AI357" s="9">
        <f>'報告シート（アフラック）'!K357</f>
        <v>16</v>
      </c>
      <c r="AJ357" s="21">
        <f>'報告シート（アフラック）'!L357</f>
        <v>1</v>
      </c>
      <c r="AK357" s="7">
        <f>'報告シート（アフラック）'!M357</f>
        <v>1</v>
      </c>
      <c r="AL357" s="24">
        <f>'報告シート（アフラック）'!N357</f>
        <v>0</v>
      </c>
      <c r="AM357" s="160" t="s">
        <v>532</v>
      </c>
      <c r="AN357" s="161" t="s">
        <v>532</v>
      </c>
      <c r="AO357" s="6"/>
    </row>
    <row r="358" spans="1:41" x14ac:dyDescent="0.4">
      <c r="A358" s="48" t="s">
        <v>461</v>
      </c>
      <c r="B358" s="49" t="s">
        <v>355</v>
      </c>
      <c r="C358" s="50">
        <f t="shared" si="45"/>
        <v>19</v>
      </c>
      <c r="D358" s="51">
        <f t="shared" si="46"/>
        <v>57</v>
      </c>
      <c r="E358" s="36">
        <f t="shared" si="50"/>
        <v>0</v>
      </c>
      <c r="F358" s="24">
        <f>'報告シート（大同生命）'!F358</f>
        <v>0</v>
      </c>
      <c r="G358" s="7">
        <f>'報告シート（大同生命）'!G358</f>
        <v>0</v>
      </c>
      <c r="H358" s="24">
        <f>'報告シート（大同生命）'!H358</f>
        <v>0</v>
      </c>
      <c r="I358" s="7">
        <f>'報告シート（大同生命）'!I358</f>
        <v>0</v>
      </c>
      <c r="J358" s="24">
        <f>'報告シート（大同生命）'!J358</f>
        <v>0</v>
      </c>
      <c r="K358" s="10">
        <f>'報告シート（大同生命）'!K358</f>
        <v>0</v>
      </c>
      <c r="L358" s="24">
        <f>'報告シート（大同生命）'!L358</f>
        <v>0</v>
      </c>
      <c r="M358" s="78">
        <f t="shared" si="51"/>
        <v>18</v>
      </c>
      <c r="N358" s="24">
        <f>'報告シート（大同生命）'!N358</f>
        <v>0</v>
      </c>
      <c r="O358" s="7">
        <f>'報告シート（大同生命）'!O358</f>
        <v>17</v>
      </c>
      <c r="P358" s="24">
        <f>'報告シート（大同生命）'!P358</f>
        <v>0</v>
      </c>
      <c r="Q358" s="7">
        <f>'報告シート（大同生命）'!Q358</f>
        <v>1</v>
      </c>
      <c r="R358" s="24">
        <f>'報告シート（大同生命）'!R358</f>
        <v>0</v>
      </c>
      <c r="S358" s="10">
        <f>'報告シート（大同生命）'!S358</f>
        <v>0</v>
      </c>
      <c r="T358" s="84">
        <f>'報告シート（大同生命）'!T358</f>
        <v>0</v>
      </c>
      <c r="U358" s="70">
        <f t="shared" si="52"/>
        <v>9</v>
      </c>
      <c r="V358" s="7">
        <f>'報告シート（AIG損保)'!F358</f>
        <v>6</v>
      </c>
      <c r="W358" s="8">
        <f>'報告シート（AIG損保)'!G358</f>
        <v>3</v>
      </c>
      <c r="X358" s="147" t="s">
        <v>532</v>
      </c>
      <c r="Y358" s="18">
        <f t="shared" si="47"/>
        <v>20</v>
      </c>
      <c r="Z358" s="7">
        <f>'報告シート（AIG損保)'!J358</f>
        <v>17</v>
      </c>
      <c r="AA358" s="8">
        <f>'報告シート（AIG損保)'!K358</f>
        <v>3</v>
      </c>
      <c r="AB358" s="152" t="s">
        <v>532</v>
      </c>
      <c r="AC358" s="64">
        <f t="shared" si="53"/>
        <v>10</v>
      </c>
      <c r="AD358" s="7">
        <f>'報告シート（アフラック）'!F358</f>
        <v>8</v>
      </c>
      <c r="AE358" s="7">
        <f>'報告シート（アフラック）'!G358</f>
        <v>2</v>
      </c>
      <c r="AF358" s="156" t="s">
        <v>532</v>
      </c>
      <c r="AG358" s="64">
        <f t="shared" si="48"/>
        <v>19</v>
      </c>
      <c r="AH358" s="24">
        <f t="shared" si="49"/>
        <v>7</v>
      </c>
      <c r="AI358" s="9">
        <f>'報告シート（アフラック）'!K358</f>
        <v>19</v>
      </c>
      <c r="AJ358" s="21">
        <f>'報告シート（アフラック）'!L358</f>
        <v>7</v>
      </c>
      <c r="AK358" s="7">
        <f>'報告シート（アフラック）'!M358</f>
        <v>0</v>
      </c>
      <c r="AL358" s="24">
        <f>'報告シート（アフラック）'!N358</f>
        <v>0</v>
      </c>
      <c r="AM358" s="160" t="s">
        <v>532</v>
      </c>
      <c r="AN358" s="161" t="s">
        <v>532</v>
      </c>
      <c r="AO358" s="6"/>
    </row>
    <row r="359" spans="1:41" x14ac:dyDescent="0.4">
      <c r="A359" s="48" t="s">
        <v>461</v>
      </c>
      <c r="B359" s="49" t="s">
        <v>356</v>
      </c>
      <c r="C359" s="50">
        <f t="shared" si="45"/>
        <v>3</v>
      </c>
      <c r="D359" s="51">
        <f t="shared" si="46"/>
        <v>30</v>
      </c>
      <c r="E359" s="36">
        <f t="shared" si="50"/>
        <v>1</v>
      </c>
      <c r="F359" s="24">
        <f>'報告シート（大同生命）'!F359</f>
        <v>0</v>
      </c>
      <c r="G359" s="7">
        <f>'報告シート（大同生命）'!G359</f>
        <v>0</v>
      </c>
      <c r="H359" s="24">
        <f>'報告シート（大同生命）'!H359</f>
        <v>0</v>
      </c>
      <c r="I359" s="7">
        <f>'報告シート（大同生命）'!I359</f>
        <v>1</v>
      </c>
      <c r="J359" s="24">
        <f>'報告シート（大同生命）'!J359</f>
        <v>0</v>
      </c>
      <c r="K359" s="10">
        <f>'報告シート（大同生命）'!K359</f>
        <v>0</v>
      </c>
      <c r="L359" s="24">
        <f>'報告シート（大同生命）'!L359</f>
        <v>0</v>
      </c>
      <c r="M359" s="78">
        <f t="shared" si="51"/>
        <v>2</v>
      </c>
      <c r="N359" s="24">
        <f>'報告シート（大同生命）'!N359</f>
        <v>1</v>
      </c>
      <c r="O359" s="7">
        <f>'報告シート（大同生命）'!O359</f>
        <v>0</v>
      </c>
      <c r="P359" s="24">
        <f>'報告シート（大同生命）'!P359</f>
        <v>1</v>
      </c>
      <c r="Q359" s="7">
        <f>'報告シート（大同生命）'!Q359</f>
        <v>2</v>
      </c>
      <c r="R359" s="24">
        <f>'報告シート（大同生命）'!R359</f>
        <v>0</v>
      </c>
      <c r="S359" s="10">
        <f>'報告シート（大同生命）'!S359</f>
        <v>0</v>
      </c>
      <c r="T359" s="84">
        <f>'報告シート（大同生命）'!T359</f>
        <v>0</v>
      </c>
      <c r="U359" s="70">
        <f t="shared" si="52"/>
        <v>2</v>
      </c>
      <c r="V359" s="7">
        <f>'報告シート（AIG損保)'!F359</f>
        <v>2</v>
      </c>
      <c r="W359" s="8">
        <f>'報告シート（AIG損保)'!G359</f>
        <v>0</v>
      </c>
      <c r="X359" s="147" t="s">
        <v>532</v>
      </c>
      <c r="Y359" s="18">
        <f t="shared" si="47"/>
        <v>17</v>
      </c>
      <c r="Z359" s="7">
        <f>'報告シート（AIG損保)'!J359</f>
        <v>17</v>
      </c>
      <c r="AA359" s="8">
        <f>'報告シート（AIG損保)'!K359</f>
        <v>0</v>
      </c>
      <c r="AB359" s="152" t="s">
        <v>532</v>
      </c>
      <c r="AC359" s="64">
        <f t="shared" si="53"/>
        <v>0</v>
      </c>
      <c r="AD359" s="7">
        <f>'報告シート（アフラック）'!F359</f>
        <v>0</v>
      </c>
      <c r="AE359" s="7">
        <f>'報告シート（アフラック）'!G359</f>
        <v>0</v>
      </c>
      <c r="AF359" s="156" t="s">
        <v>532</v>
      </c>
      <c r="AG359" s="64">
        <f t="shared" si="48"/>
        <v>11</v>
      </c>
      <c r="AH359" s="24">
        <f t="shared" si="49"/>
        <v>10</v>
      </c>
      <c r="AI359" s="9">
        <f>'報告シート（アフラック）'!K359</f>
        <v>11</v>
      </c>
      <c r="AJ359" s="21">
        <f>'報告シート（アフラック）'!L359</f>
        <v>10</v>
      </c>
      <c r="AK359" s="7">
        <f>'報告シート（アフラック）'!M359</f>
        <v>0</v>
      </c>
      <c r="AL359" s="24">
        <f>'報告シート（アフラック）'!N359</f>
        <v>0</v>
      </c>
      <c r="AM359" s="160" t="s">
        <v>532</v>
      </c>
      <c r="AN359" s="161" t="s">
        <v>532</v>
      </c>
      <c r="AO359" s="6"/>
    </row>
    <row r="360" spans="1:41" x14ac:dyDescent="0.4">
      <c r="A360" s="48" t="s">
        <v>461</v>
      </c>
      <c r="B360" s="49" t="s">
        <v>357</v>
      </c>
      <c r="C360" s="50">
        <f t="shared" si="45"/>
        <v>4</v>
      </c>
      <c r="D360" s="51">
        <f t="shared" si="46"/>
        <v>47</v>
      </c>
      <c r="E360" s="36">
        <f t="shared" si="50"/>
        <v>2</v>
      </c>
      <c r="F360" s="24">
        <f>'報告シート（大同生命）'!F360</f>
        <v>0</v>
      </c>
      <c r="G360" s="7">
        <f>'報告シート（大同生命）'!G360</f>
        <v>1</v>
      </c>
      <c r="H360" s="24">
        <f>'報告シート（大同生命）'!H360</f>
        <v>0</v>
      </c>
      <c r="I360" s="7">
        <f>'報告シート（大同生命）'!I360</f>
        <v>1</v>
      </c>
      <c r="J360" s="24">
        <f>'報告シート（大同生命）'!J360</f>
        <v>0</v>
      </c>
      <c r="K360" s="10">
        <f>'報告シート（大同生命）'!K360</f>
        <v>0</v>
      </c>
      <c r="L360" s="24">
        <f>'報告シート（大同生命）'!L360</f>
        <v>0</v>
      </c>
      <c r="M360" s="78">
        <f t="shared" si="51"/>
        <v>32</v>
      </c>
      <c r="N360" s="24">
        <f>'報告シート（大同生命）'!N360</f>
        <v>0</v>
      </c>
      <c r="O360" s="7">
        <f>'報告シート（大同生命）'!O360</f>
        <v>23</v>
      </c>
      <c r="P360" s="24">
        <f>'報告シート（大同生命）'!P360</f>
        <v>0</v>
      </c>
      <c r="Q360" s="7">
        <f>'報告シート（大同生命）'!Q360</f>
        <v>9</v>
      </c>
      <c r="R360" s="24">
        <f>'報告シート（大同生命）'!R360</f>
        <v>0</v>
      </c>
      <c r="S360" s="10">
        <f>'報告シート（大同生命）'!S360</f>
        <v>0</v>
      </c>
      <c r="T360" s="84">
        <f>'報告シート（大同生命）'!T360</f>
        <v>0</v>
      </c>
      <c r="U360" s="70">
        <f t="shared" si="52"/>
        <v>0</v>
      </c>
      <c r="V360" s="7">
        <f>'報告シート（AIG損保)'!F360</f>
        <v>0</v>
      </c>
      <c r="W360" s="8">
        <f>'報告シート（AIG損保)'!G360</f>
        <v>0</v>
      </c>
      <c r="X360" s="147" t="s">
        <v>532</v>
      </c>
      <c r="Y360" s="18">
        <f t="shared" si="47"/>
        <v>1</v>
      </c>
      <c r="Z360" s="7">
        <f>'報告シート（AIG損保)'!J360</f>
        <v>0</v>
      </c>
      <c r="AA360" s="8">
        <f>'報告シート（AIG損保)'!K360</f>
        <v>1</v>
      </c>
      <c r="AB360" s="152" t="s">
        <v>532</v>
      </c>
      <c r="AC360" s="64">
        <f t="shared" si="53"/>
        <v>2</v>
      </c>
      <c r="AD360" s="7">
        <f>'報告シート（アフラック）'!F360</f>
        <v>0</v>
      </c>
      <c r="AE360" s="7">
        <f>'報告シート（アフラック）'!G360</f>
        <v>2</v>
      </c>
      <c r="AF360" s="156" t="s">
        <v>532</v>
      </c>
      <c r="AG360" s="64">
        <f t="shared" si="48"/>
        <v>14</v>
      </c>
      <c r="AH360" s="24">
        <f t="shared" si="49"/>
        <v>6</v>
      </c>
      <c r="AI360" s="9">
        <f>'報告シート（アフラック）'!K360</f>
        <v>11</v>
      </c>
      <c r="AJ360" s="21">
        <f>'報告シート（アフラック）'!L360</f>
        <v>6</v>
      </c>
      <c r="AK360" s="7">
        <f>'報告シート（アフラック）'!M360</f>
        <v>3</v>
      </c>
      <c r="AL360" s="24">
        <f>'報告シート（アフラック）'!N360</f>
        <v>0</v>
      </c>
      <c r="AM360" s="160" t="s">
        <v>532</v>
      </c>
      <c r="AN360" s="161" t="s">
        <v>532</v>
      </c>
      <c r="AO360" s="6"/>
    </row>
    <row r="361" spans="1:41" x14ac:dyDescent="0.4">
      <c r="A361" s="48" t="s">
        <v>461</v>
      </c>
      <c r="B361" s="49" t="s">
        <v>358</v>
      </c>
      <c r="C361" s="50">
        <f t="shared" si="45"/>
        <v>5</v>
      </c>
      <c r="D361" s="51">
        <f t="shared" si="46"/>
        <v>53</v>
      </c>
      <c r="E361" s="36">
        <f t="shared" si="50"/>
        <v>2</v>
      </c>
      <c r="F361" s="24">
        <f>'報告シート（大同生命）'!F361</f>
        <v>0</v>
      </c>
      <c r="G361" s="7">
        <f>'報告シート（大同生命）'!G361</f>
        <v>2</v>
      </c>
      <c r="H361" s="24">
        <f>'報告シート（大同生命）'!H361</f>
        <v>0</v>
      </c>
      <c r="I361" s="7">
        <f>'報告シート（大同生命）'!I361</f>
        <v>0</v>
      </c>
      <c r="J361" s="24">
        <f>'報告シート（大同生命）'!J361</f>
        <v>0</v>
      </c>
      <c r="K361" s="10">
        <f>'報告シート（大同生命）'!K361</f>
        <v>0</v>
      </c>
      <c r="L361" s="24">
        <f>'報告シート（大同生命）'!L361</f>
        <v>0</v>
      </c>
      <c r="M361" s="78">
        <f t="shared" si="51"/>
        <v>23</v>
      </c>
      <c r="N361" s="24">
        <f>'報告シート（大同生命）'!N361</f>
        <v>2</v>
      </c>
      <c r="O361" s="7">
        <f>'報告シート（大同生命）'!O361</f>
        <v>23</v>
      </c>
      <c r="P361" s="24">
        <f>'報告シート（大同生命）'!P361</f>
        <v>2</v>
      </c>
      <c r="Q361" s="7">
        <f>'報告シート（大同生命）'!Q361</f>
        <v>0</v>
      </c>
      <c r="R361" s="24">
        <f>'報告シート（大同生命）'!R361</f>
        <v>0</v>
      </c>
      <c r="S361" s="10">
        <f>'報告シート（大同生命）'!S361</f>
        <v>0</v>
      </c>
      <c r="T361" s="84">
        <f>'報告シート（大同生命）'!T361</f>
        <v>0</v>
      </c>
      <c r="U361" s="70">
        <f t="shared" si="52"/>
        <v>2</v>
      </c>
      <c r="V361" s="7">
        <f>'報告シート（AIG損保)'!F361</f>
        <v>2</v>
      </c>
      <c r="W361" s="8">
        <f>'報告シート（AIG損保)'!G361</f>
        <v>0</v>
      </c>
      <c r="X361" s="147" t="s">
        <v>532</v>
      </c>
      <c r="Y361" s="18">
        <f t="shared" si="47"/>
        <v>5</v>
      </c>
      <c r="Z361" s="7">
        <f>'報告シート（AIG損保)'!J361</f>
        <v>5</v>
      </c>
      <c r="AA361" s="8">
        <f>'報告シート（AIG損保)'!K361</f>
        <v>0</v>
      </c>
      <c r="AB361" s="152" t="s">
        <v>532</v>
      </c>
      <c r="AC361" s="64">
        <f t="shared" si="53"/>
        <v>1</v>
      </c>
      <c r="AD361" s="7">
        <f>'報告シート（アフラック）'!F361</f>
        <v>1</v>
      </c>
      <c r="AE361" s="7">
        <f>'報告シート（アフラック）'!G361</f>
        <v>0</v>
      </c>
      <c r="AF361" s="156" t="s">
        <v>532</v>
      </c>
      <c r="AG361" s="64">
        <f t="shared" si="48"/>
        <v>25</v>
      </c>
      <c r="AH361" s="24">
        <f t="shared" si="49"/>
        <v>0</v>
      </c>
      <c r="AI361" s="9">
        <f>'報告シート（アフラック）'!K361</f>
        <v>21</v>
      </c>
      <c r="AJ361" s="21">
        <f>'報告シート（アフラック）'!L361</f>
        <v>0</v>
      </c>
      <c r="AK361" s="7">
        <f>'報告シート（アフラック）'!M361</f>
        <v>4</v>
      </c>
      <c r="AL361" s="24">
        <f>'報告シート（アフラック）'!N361</f>
        <v>0</v>
      </c>
      <c r="AM361" s="160" t="s">
        <v>532</v>
      </c>
      <c r="AN361" s="161" t="s">
        <v>532</v>
      </c>
      <c r="AO361" s="6"/>
    </row>
    <row r="362" spans="1:41" x14ac:dyDescent="0.4">
      <c r="A362" s="48" t="s">
        <v>461</v>
      </c>
      <c r="B362" s="49" t="s">
        <v>359</v>
      </c>
      <c r="C362" s="50">
        <f t="shared" si="45"/>
        <v>6</v>
      </c>
      <c r="D362" s="51">
        <f t="shared" si="46"/>
        <v>88</v>
      </c>
      <c r="E362" s="36">
        <f t="shared" si="50"/>
        <v>0</v>
      </c>
      <c r="F362" s="24">
        <f>'報告シート（大同生命）'!F362</f>
        <v>0</v>
      </c>
      <c r="G362" s="7">
        <f>'報告シート（大同生命）'!G362</f>
        <v>0</v>
      </c>
      <c r="H362" s="24">
        <f>'報告シート（大同生命）'!H362</f>
        <v>0</v>
      </c>
      <c r="I362" s="7">
        <f>'報告シート（大同生命）'!I362</f>
        <v>0</v>
      </c>
      <c r="J362" s="24">
        <f>'報告シート（大同生命）'!J362</f>
        <v>0</v>
      </c>
      <c r="K362" s="10">
        <f>'報告シート（大同生命）'!K362</f>
        <v>0</v>
      </c>
      <c r="L362" s="24">
        <f>'報告シート（大同生命）'!L362</f>
        <v>0</v>
      </c>
      <c r="M362" s="78">
        <f t="shared" si="51"/>
        <v>39</v>
      </c>
      <c r="N362" s="24">
        <f>'報告シート（大同生命）'!N362</f>
        <v>0</v>
      </c>
      <c r="O362" s="7">
        <f>'報告シート（大同生命）'!O362</f>
        <v>39</v>
      </c>
      <c r="P362" s="24">
        <f>'報告シート（大同生命）'!P362</f>
        <v>0</v>
      </c>
      <c r="Q362" s="7">
        <f>'報告シート（大同生命）'!Q362</f>
        <v>0</v>
      </c>
      <c r="R362" s="24">
        <f>'報告シート（大同生命）'!R362</f>
        <v>0</v>
      </c>
      <c r="S362" s="10">
        <f>'報告シート（大同生命）'!S362</f>
        <v>0</v>
      </c>
      <c r="T362" s="84">
        <f>'報告シート（大同生命）'!T362</f>
        <v>0</v>
      </c>
      <c r="U362" s="70">
        <f t="shared" si="52"/>
        <v>3</v>
      </c>
      <c r="V362" s="7">
        <f>'報告シート（AIG損保)'!F362</f>
        <v>2</v>
      </c>
      <c r="W362" s="8">
        <f>'報告シート（AIG損保)'!G362</f>
        <v>1</v>
      </c>
      <c r="X362" s="147" t="s">
        <v>532</v>
      </c>
      <c r="Y362" s="18">
        <f t="shared" si="47"/>
        <v>5</v>
      </c>
      <c r="Z362" s="7">
        <f>'報告シート（AIG損保)'!J362</f>
        <v>4</v>
      </c>
      <c r="AA362" s="8">
        <f>'報告シート（AIG損保)'!K362</f>
        <v>1</v>
      </c>
      <c r="AB362" s="152" t="s">
        <v>532</v>
      </c>
      <c r="AC362" s="64">
        <f t="shared" si="53"/>
        <v>3</v>
      </c>
      <c r="AD362" s="7">
        <f>'報告シート（アフラック）'!F362</f>
        <v>2</v>
      </c>
      <c r="AE362" s="7">
        <f>'報告シート（アフラック）'!G362</f>
        <v>1</v>
      </c>
      <c r="AF362" s="156" t="s">
        <v>532</v>
      </c>
      <c r="AG362" s="64">
        <f t="shared" si="48"/>
        <v>44</v>
      </c>
      <c r="AH362" s="24">
        <f t="shared" si="49"/>
        <v>2</v>
      </c>
      <c r="AI362" s="9">
        <f>'報告シート（アフラック）'!K362</f>
        <v>24</v>
      </c>
      <c r="AJ362" s="21">
        <f>'報告シート（アフラック）'!L362</f>
        <v>2</v>
      </c>
      <c r="AK362" s="7">
        <f>'報告シート（アフラック）'!M362</f>
        <v>20</v>
      </c>
      <c r="AL362" s="24">
        <f>'報告シート（アフラック）'!N362</f>
        <v>0</v>
      </c>
      <c r="AM362" s="160" t="s">
        <v>532</v>
      </c>
      <c r="AN362" s="161" t="s">
        <v>532</v>
      </c>
      <c r="AO362" s="6"/>
    </row>
    <row r="363" spans="1:41" x14ac:dyDescent="0.4">
      <c r="A363" s="48" t="s">
        <v>360</v>
      </c>
      <c r="B363" s="49" t="s">
        <v>360</v>
      </c>
      <c r="C363" s="50">
        <f t="shared" si="45"/>
        <v>42</v>
      </c>
      <c r="D363" s="51">
        <f t="shared" si="46"/>
        <v>290</v>
      </c>
      <c r="E363" s="36">
        <f t="shared" si="50"/>
        <v>5</v>
      </c>
      <c r="F363" s="24">
        <f>'報告シート（大同生命）'!F363</f>
        <v>0</v>
      </c>
      <c r="G363" s="7">
        <f>'報告シート（大同生命）'!G363</f>
        <v>3</v>
      </c>
      <c r="H363" s="24">
        <f>'報告シート（大同生命）'!H363</f>
        <v>0</v>
      </c>
      <c r="I363" s="7">
        <f>'報告シート（大同生命）'!I363</f>
        <v>2</v>
      </c>
      <c r="J363" s="24">
        <f>'報告シート（大同生命）'!J363</f>
        <v>0</v>
      </c>
      <c r="K363" s="10">
        <f>'報告シート（大同生命）'!K363</f>
        <v>0</v>
      </c>
      <c r="L363" s="24">
        <f>'報告シート（大同生命）'!L363</f>
        <v>0</v>
      </c>
      <c r="M363" s="78">
        <f t="shared" si="51"/>
        <v>86</v>
      </c>
      <c r="N363" s="24">
        <f>'報告シート（大同生命）'!N363</f>
        <v>0</v>
      </c>
      <c r="O363" s="7">
        <f>'報告シート（大同生命）'!O363</f>
        <v>81</v>
      </c>
      <c r="P363" s="24">
        <f>'報告シート（大同生命）'!P363</f>
        <v>0</v>
      </c>
      <c r="Q363" s="7">
        <f>'報告シート（大同生命）'!Q363</f>
        <v>5</v>
      </c>
      <c r="R363" s="24">
        <f>'報告シート（大同生命）'!R363</f>
        <v>0</v>
      </c>
      <c r="S363" s="10">
        <f>'報告シート（大同生命）'!S363</f>
        <v>0</v>
      </c>
      <c r="T363" s="84">
        <f>'報告シート（大同生命）'!T363</f>
        <v>0</v>
      </c>
      <c r="U363" s="70">
        <f t="shared" si="52"/>
        <v>25</v>
      </c>
      <c r="V363" s="7">
        <f>'報告シート（AIG損保)'!F363</f>
        <v>20</v>
      </c>
      <c r="W363" s="8">
        <f>'報告シート（AIG損保)'!G363</f>
        <v>5</v>
      </c>
      <c r="X363" s="147" t="s">
        <v>532</v>
      </c>
      <c r="Y363" s="18">
        <f t="shared" si="47"/>
        <v>59</v>
      </c>
      <c r="Z363" s="7">
        <f>'報告シート（AIG損保)'!J363</f>
        <v>54</v>
      </c>
      <c r="AA363" s="8">
        <f>'報告シート（AIG損保)'!K363</f>
        <v>5</v>
      </c>
      <c r="AB363" s="152" t="s">
        <v>532</v>
      </c>
      <c r="AC363" s="64">
        <f t="shared" si="53"/>
        <v>12</v>
      </c>
      <c r="AD363" s="7">
        <f>'報告シート（アフラック）'!F363</f>
        <v>6</v>
      </c>
      <c r="AE363" s="7">
        <f>'報告シート（アフラック）'!G363</f>
        <v>6</v>
      </c>
      <c r="AF363" s="156" t="s">
        <v>532</v>
      </c>
      <c r="AG363" s="64">
        <f t="shared" si="48"/>
        <v>145</v>
      </c>
      <c r="AH363" s="24">
        <f t="shared" si="49"/>
        <v>25</v>
      </c>
      <c r="AI363" s="9">
        <f>'報告シート（アフラック）'!K363</f>
        <v>116</v>
      </c>
      <c r="AJ363" s="21">
        <f>'報告シート（アフラック）'!L363</f>
        <v>19</v>
      </c>
      <c r="AK363" s="7">
        <f>'報告シート（アフラック）'!M363</f>
        <v>29</v>
      </c>
      <c r="AL363" s="24">
        <f>'報告シート（アフラック）'!N363</f>
        <v>6</v>
      </c>
      <c r="AM363" s="160" t="s">
        <v>532</v>
      </c>
      <c r="AN363" s="161" t="s">
        <v>532</v>
      </c>
      <c r="AO363" s="6"/>
    </row>
    <row r="364" spans="1:41" x14ac:dyDescent="0.4">
      <c r="A364" s="48" t="s">
        <v>360</v>
      </c>
      <c r="B364" s="49" t="s">
        <v>361</v>
      </c>
      <c r="C364" s="50">
        <f t="shared" si="45"/>
        <v>12</v>
      </c>
      <c r="D364" s="51">
        <f t="shared" si="46"/>
        <v>75</v>
      </c>
      <c r="E364" s="36">
        <f t="shared" si="50"/>
        <v>1</v>
      </c>
      <c r="F364" s="24">
        <f>'報告シート（大同生命）'!F364</f>
        <v>0</v>
      </c>
      <c r="G364" s="7">
        <f>'報告シート（大同生命）'!G364</f>
        <v>0</v>
      </c>
      <c r="H364" s="24">
        <f>'報告シート（大同生命）'!H364</f>
        <v>0</v>
      </c>
      <c r="I364" s="7">
        <f>'報告シート（大同生命）'!I364</f>
        <v>1</v>
      </c>
      <c r="J364" s="24">
        <f>'報告シート（大同生命）'!J364</f>
        <v>0</v>
      </c>
      <c r="K364" s="10">
        <f>'報告シート（大同生命）'!K364</f>
        <v>0</v>
      </c>
      <c r="L364" s="24">
        <f>'報告シート（大同生命）'!L364</f>
        <v>0</v>
      </c>
      <c r="M364" s="78">
        <f t="shared" si="51"/>
        <v>16</v>
      </c>
      <c r="N364" s="24">
        <f>'報告シート（大同生命）'!N364</f>
        <v>0</v>
      </c>
      <c r="O364" s="7">
        <f>'報告シート（大同生命）'!O364</f>
        <v>13</v>
      </c>
      <c r="P364" s="24">
        <f>'報告シート（大同生命）'!P364</f>
        <v>0</v>
      </c>
      <c r="Q364" s="7">
        <f>'報告シート（大同生命）'!Q364</f>
        <v>3</v>
      </c>
      <c r="R364" s="24">
        <f>'報告シート（大同生命）'!R364</f>
        <v>0</v>
      </c>
      <c r="S364" s="10">
        <f>'報告シート（大同生命）'!S364</f>
        <v>0</v>
      </c>
      <c r="T364" s="84">
        <f>'報告シート（大同生命）'!T364</f>
        <v>0</v>
      </c>
      <c r="U364" s="70">
        <f t="shared" si="52"/>
        <v>7</v>
      </c>
      <c r="V364" s="7">
        <f>'報告シート（AIG損保)'!F364</f>
        <v>5</v>
      </c>
      <c r="W364" s="8">
        <f>'報告シート（AIG損保)'!G364</f>
        <v>2</v>
      </c>
      <c r="X364" s="147" t="s">
        <v>532</v>
      </c>
      <c r="Y364" s="18">
        <f t="shared" si="47"/>
        <v>12</v>
      </c>
      <c r="Z364" s="7">
        <f>'報告シート（AIG損保)'!J364</f>
        <v>10</v>
      </c>
      <c r="AA364" s="8">
        <f>'報告シート（AIG損保)'!K364</f>
        <v>2</v>
      </c>
      <c r="AB364" s="152" t="s">
        <v>532</v>
      </c>
      <c r="AC364" s="64">
        <f t="shared" si="53"/>
        <v>4</v>
      </c>
      <c r="AD364" s="7">
        <f>'報告シート（アフラック）'!F364</f>
        <v>3</v>
      </c>
      <c r="AE364" s="7">
        <f>'報告シート（アフラック）'!G364</f>
        <v>1</v>
      </c>
      <c r="AF364" s="156" t="s">
        <v>532</v>
      </c>
      <c r="AG364" s="64">
        <f t="shared" si="48"/>
        <v>47</v>
      </c>
      <c r="AH364" s="24">
        <f t="shared" si="49"/>
        <v>7</v>
      </c>
      <c r="AI364" s="9">
        <f>'報告シート（アフラック）'!K364</f>
        <v>45</v>
      </c>
      <c r="AJ364" s="21">
        <f>'報告シート（アフラック）'!L364</f>
        <v>7</v>
      </c>
      <c r="AK364" s="7">
        <f>'報告シート（アフラック）'!M364</f>
        <v>2</v>
      </c>
      <c r="AL364" s="24">
        <f>'報告シート（アフラック）'!N364</f>
        <v>0</v>
      </c>
      <c r="AM364" s="160" t="s">
        <v>532</v>
      </c>
      <c r="AN364" s="161" t="s">
        <v>532</v>
      </c>
      <c r="AO364" s="6"/>
    </row>
    <row r="365" spans="1:41" x14ac:dyDescent="0.4">
      <c r="A365" s="48" t="s">
        <v>360</v>
      </c>
      <c r="B365" s="49" t="s">
        <v>362</v>
      </c>
      <c r="C365" s="50">
        <f t="shared" si="45"/>
        <v>11</v>
      </c>
      <c r="D365" s="51">
        <f t="shared" si="46"/>
        <v>85</v>
      </c>
      <c r="E365" s="36">
        <f t="shared" si="50"/>
        <v>1</v>
      </c>
      <c r="F365" s="24">
        <f>'報告シート（大同生命）'!F365</f>
        <v>0</v>
      </c>
      <c r="G365" s="7">
        <f>'報告シート（大同生命）'!G365</f>
        <v>1</v>
      </c>
      <c r="H365" s="24">
        <f>'報告シート（大同生命）'!H365</f>
        <v>0</v>
      </c>
      <c r="I365" s="7">
        <f>'報告シート（大同生命）'!I365</f>
        <v>0</v>
      </c>
      <c r="J365" s="24">
        <f>'報告シート（大同生命）'!J365</f>
        <v>0</v>
      </c>
      <c r="K365" s="10">
        <f>'報告シート（大同生命）'!K365</f>
        <v>0</v>
      </c>
      <c r="L365" s="24">
        <f>'報告シート（大同生命）'!L365</f>
        <v>0</v>
      </c>
      <c r="M365" s="78">
        <f t="shared" si="51"/>
        <v>12</v>
      </c>
      <c r="N365" s="24">
        <f>'報告シート（大同生命）'!N365</f>
        <v>0</v>
      </c>
      <c r="O365" s="7">
        <f>'報告シート（大同生命）'!O365</f>
        <v>12</v>
      </c>
      <c r="P365" s="24">
        <f>'報告シート（大同生命）'!P365</f>
        <v>0</v>
      </c>
      <c r="Q365" s="7">
        <f>'報告シート（大同生命）'!Q365</f>
        <v>0</v>
      </c>
      <c r="R365" s="24">
        <f>'報告シート（大同生命）'!R365</f>
        <v>0</v>
      </c>
      <c r="S365" s="10">
        <f>'報告シート（大同生命）'!S365</f>
        <v>0</v>
      </c>
      <c r="T365" s="84">
        <f>'報告シート（大同生命）'!T365</f>
        <v>0</v>
      </c>
      <c r="U365" s="70">
        <f t="shared" si="52"/>
        <v>5</v>
      </c>
      <c r="V365" s="7">
        <f>'報告シート（AIG損保)'!F365</f>
        <v>4</v>
      </c>
      <c r="W365" s="8">
        <f>'報告シート（AIG損保)'!G365</f>
        <v>1</v>
      </c>
      <c r="X365" s="147" t="s">
        <v>532</v>
      </c>
      <c r="Y365" s="18">
        <f t="shared" si="47"/>
        <v>10</v>
      </c>
      <c r="Z365" s="7">
        <f>'報告シート（AIG損保)'!J365</f>
        <v>9</v>
      </c>
      <c r="AA365" s="8">
        <f>'報告シート（AIG損保)'!K365</f>
        <v>1</v>
      </c>
      <c r="AB365" s="152" t="s">
        <v>532</v>
      </c>
      <c r="AC365" s="64">
        <f t="shared" si="53"/>
        <v>5</v>
      </c>
      <c r="AD365" s="7">
        <f>'報告シート（アフラック）'!F365</f>
        <v>3</v>
      </c>
      <c r="AE365" s="7">
        <f>'報告シート（アフラック）'!G365</f>
        <v>2</v>
      </c>
      <c r="AF365" s="156" t="s">
        <v>532</v>
      </c>
      <c r="AG365" s="64">
        <f t="shared" si="48"/>
        <v>63</v>
      </c>
      <c r="AH365" s="24">
        <f t="shared" si="49"/>
        <v>30</v>
      </c>
      <c r="AI365" s="9">
        <f>'報告シート（アフラック）'!K365</f>
        <v>56</v>
      </c>
      <c r="AJ365" s="21">
        <f>'報告シート（アフラック）'!L365</f>
        <v>30</v>
      </c>
      <c r="AK365" s="7">
        <f>'報告シート（アフラック）'!M365</f>
        <v>7</v>
      </c>
      <c r="AL365" s="24">
        <f>'報告シート（アフラック）'!N365</f>
        <v>0</v>
      </c>
      <c r="AM365" s="160" t="s">
        <v>532</v>
      </c>
      <c r="AN365" s="161" t="s">
        <v>532</v>
      </c>
      <c r="AO365" s="6"/>
    </row>
    <row r="366" spans="1:41" x14ac:dyDescent="0.4">
      <c r="A366" s="48" t="s">
        <v>360</v>
      </c>
      <c r="B366" s="49" t="s">
        <v>363</v>
      </c>
      <c r="C366" s="50">
        <f t="shared" si="45"/>
        <v>23</v>
      </c>
      <c r="D366" s="51">
        <f t="shared" si="46"/>
        <v>125</v>
      </c>
      <c r="E366" s="36">
        <f t="shared" si="50"/>
        <v>5</v>
      </c>
      <c r="F366" s="24">
        <f>'報告シート（大同生命）'!F366</f>
        <v>0</v>
      </c>
      <c r="G366" s="7">
        <f>'報告シート（大同生命）'!G366</f>
        <v>3</v>
      </c>
      <c r="H366" s="24">
        <f>'報告シート（大同生命）'!H366</f>
        <v>0</v>
      </c>
      <c r="I366" s="7">
        <f>'報告シート（大同生命）'!I366</f>
        <v>2</v>
      </c>
      <c r="J366" s="24">
        <f>'報告シート（大同生命）'!J366</f>
        <v>0</v>
      </c>
      <c r="K366" s="10">
        <f>'報告シート（大同生命）'!K366</f>
        <v>0</v>
      </c>
      <c r="L366" s="24">
        <f>'報告シート（大同生命）'!L366</f>
        <v>0</v>
      </c>
      <c r="M366" s="78">
        <f t="shared" si="51"/>
        <v>32</v>
      </c>
      <c r="N366" s="24">
        <f>'報告シート（大同生命）'!N366</f>
        <v>1</v>
      </c>
      <c r="O366" s="7">
        <f>'報告シート（大同生命）'!O366</f>
        <v>29</v>
      </c>
      <c r="P366" s="24">
        <f>'報告シート（大同生命）'!P366</f>
        <v>1</v>
      </c>
      <c r="Q366" s="7">
        <f>'報告シート（大同生命）'!Q366</f>
        <v>3</v>
      </c>
      <c r="R366" s="24">
        <f>'報告シート（大同生命）'!R366</f>
        <v>0</v>
      </c>
      <c r="S366" s="10">
        <f>'報告シート（大同生命）'!S366</f>
        <v>0</v>
      </c>
      <c r="T366" s="84">
        <f>'報告シート（大同生命）'!T366</f>
        <v>0</v>
      </c>
      <c r="U366" s="70">
        <f t="shared" si="52"/>
        <v>13</v>
      </c>
      <c r="V366" s="7">
        <f>'報告シート（AIG損保)'!F366</f>
        <v>10</v>
      </c>
      <c r="W366" s="8">
        <f>'報告シート（AIG損保)'!G366</f>
        <v>3</v>
      </c>
      <c r="X366" s="147" t="s">
        <v>532</v>
      </c>
      <c r="Y366" s="18">
        <f t="shared" si="47"/>
        <v>33</v>
      </c>
      <c r="Z366" s="7">
        <f>'報告シート（AIG損保)'!J366</f>
        <v>30</v>
      </c>
      <c r="AA366" s="8">
        <f>'報告シート（AIG損保)'!K366</f>
        <v>3</v>
      </c>
      <c r="AB366" s="152" t="s">
        <v>532</v>
      </c>
      <c r="AC366" s="64">
        <f t="shared" si="53"/>
        <v>5</v>
      </c>
      <c r="AD366" s="7">
        <f>'報告シート（アフラック）'!F366</f>
        <v>5</v>
      </c>
      <c r="AE366" s="7">
        <f>'報告シート（アフラック）'!G366</f>
        <v>0</v>
      </c>
      <c r="AF366" s="156" t="s">
        <v>532</v>
      </c>
      <c r="AG366" s="64">
        <f t="shared" si="48"/>
        <v>60</v>
      </c>
      <c r="AH366" s="24">
        <f t="shared" si="49"/>
        <v>13</v>
      </c>
      <c r="AI366" s="9">
        <f>'報告シート（アフラック）'!K366</f>
        <v>60</v>
      </c>
      <c r="AJ366" s="21">
        <f>'報告シート（アフラック）'!L366</f>
        <v>13</v>
      </c>
      <c r="AK366" s="7">
        <f>'報告シート（アフラック）'!M366</f>
        <v>0</v>
      </c>
      <c r="AL366" s="24">
        <f>'報告シート（アフラック）'!N366</f>
        <v>0</v>
      </c>
      <c r="AM366" s="160" t="s">
        <v>532</v>
      </c>
      <c r="AN366" s="161" t="s">
        <v>532</v>
      </c>
      <c r="AO366" s="6"/>
    </row>
    <row r="367" spans="1:41" x14ac:dyDescent="0.4">
      <c r="A367" s="48" t="s">
        <v>360</v>
      </c>
      <c r="B367" s="49" t="s">
        <v>364</v>
      </c>
      <c r="C367" s="50">
        <f t="shared" si="45"/>
        <v>8</v>
      </c>
      <c r="D367" s="51">
        <f t="shared" si="46"/>
        <v>48</v>
      </c>
      <c r="E367" s="36">
        <f t="shared" si="50"/>
        <v>3</v>
      </c>
      <c r="F367" s="24">
        <f>'報告シート（大同生命）'!F367</f>
        <v>0</v>
      </c>
      <c r="G367" s="7">
        <f>'報告シート（大同生命）'!G367</f>
        <v>2</v>
      </c>
      <c r="H367" s="24">
        <f>'報告シート（大同生命）'!H367</f>
        <v>0</v>
      </c>
      <c r="I367" s="7">
        <f>'報告シート（大同生命）'!I367</f>
        <v>1</v>
      </c>
      <c r="J367" s="24">
        <f>'報告シート（大同生命）'!J367</f>
        <v>0</v>
      </c>
      <c r="K367" s="10">
        <f>'報告シート（大同生命）'!K367</f>
        <v>0</v>
      </c>
      <c r="L367" s="24">
        <f>'報告シート（大同生命）'!L367</f>
        <v>0</v>
      </c>
      <c r="M367" s="78">
        <f t="shared" si="51"/>
        <v>14</v>
      </c>
      <c r="N367" s="24">
        <f>'報告シート（大同生命）'!N367</f>
        <v>0</v>
      </c>
      <c r="O367" s="7">
        <f>'報告シート（大同生命）'!O367</f>
        <v>9</v>
      </c>
      <c r="P367" s="24">
        <f>'報告シート（大同生命）'!P367</f>
        <v>0</v>
      </c>
      <c r="Q367" s="7">
        <f>'報告シート（大同生命）'!Q367</f>
        <v>5</v>
      </c>
      <c r="R367" s="24">
        <f>'報告シート（大同生命）'!R367</f>
        <v>0</v>
      </c>
      <c r="S367" s="10">
        <f>'報告シート（大同生命）'!S367</f>
        <v>0</v>
      </c>
      <c r="T367" s="84">
        <f>'報告シート（大同生命）'!T367</f>
        <v>0</v>
      </c>
      <c r="U367" s="70">
        <f t="shared" si="52"/>
        <v>1</v>
      </c>
      <c r="V367" s="7">
        <f>'報告シート（AIG損保)'!F367</f>
        <v>1</v>
      </c>
      <c r="W367" s="8">
        <f>'報告シート（AIG損保)'!G367</f>
        <v>0</v>
      </c>
      <c r="X367" s="147" t="s">
        <v>532</v>
      </c>
      <c r="Y367" s="18">
        <f t="shared" si="47"/>
        <v>4</v>
      </c>
      <c r="Z367" s="7">
        <f>'報告シート（AIG損保)'!J367</f>
        <v>4</v>
      </c>
      <c r="AA367" s="8">
        <f>'報告シート（AIG損保)'!K367</f>
        <v>0</v>
      </c>
      <c r="AB367" s="152" t="s">
        <v>532</v>
      </c>
      <c r="AC367" s="64">
        <f t="shared" si="53"/>
        <v>4</v>
      </c>
      <c r="AD367" s="7">
        <f>'報告シート（アフラック）'!F367</f>
        <v>3</v>
      </c>
      <c r="AE367" s="7">
        <f>'報告シート（アフラック）'!G367</f>
        <v>1</v>
      </c>
      <c r="AF367" s="156" t="s">
        <v>532</v>
      </c>
      <c r="AG367" s="64">
        <f t="shared" si="48"/>
        <v>30</v>
      </c>
      <c r="AH367" s="24">
        <f t="shared" si="49"/>
        <v>18</v>
      </c>
      <c r="AI367" s="9">
        <f>'報告シート（アフラック）'!K367</f>
        <v>30</v>
      </c>
      <c r="AJ367" s="21">
        <f>'報告シート（アフラック）'!L367</f>
        <v>18</v>
      </c>
      <c r="AK367" s="7">
        <f>'報告シート（アフラック）'!M367</f>
        <v>0</v>
      </c>
      <c r="AL367" s="24">
        <f>'報告シート（アフラック）'!N367</f>
        <v>0</v>
      </c>
      <c r="AM367" s="160" t="s">
        <v>532</v>
      </c>
      <c r="AN367" s="161" t="s">
        <v>532</v>
      </c>
      <c r="AO367" s="6"/>
    </row>
    <row r="368" spans="1:41" x14ac:dyDescent="0.4">
      <c r="A368" s="48" t="s">
        <v>360</v>
      </c>
      <c r="B368" s="49" t="s">
        <v>365</v>
      </c>
      <c r="C368" s="50">
        <f t="shared" si="45"/>
        <v>6</v>
      </c>
      <c r="D368" s="51">
        <f t="shared" si="46"/>
        <v>47</v>
      </c>
      <c r="E368" s="36">
        <f t="shared" si="50"/>
        <v>2</v>
      </c>
      <c r="F368" s="24">
        <f>'報告シート（大同生命）'!F368</f>
        <v>0</v>
      </c>
      <c r="G368" s="7">
        <f>'報告シート（大同生命）'!G368</f>
        <v>0</v>
      </c>
      <c r="H368" s="24">
        <f>'報告シート（大同生命）'!H368</f>
        <v>0</v>
      </c>
      <c r="I368" s="7">
        <f>'報告シート（大同生命）'!I368</f>
        <v>2</v>
      </c>
      <c r="J368" s="24">
        <f>'報告シート（大同生命）'!J368</f>
        <v>0</v>
      </c>
      <c r="K368" s="10">
        <f>'報告シート（大同生命）'!K368</f>
        <v>0</v>
      </c>
      <c r="L368" s="24">
        <f>'報告シート（大同生命）'!L368</f>
        <v>0</v>
      </c>
      <c r="M368" s="78">
        <f t="shared" si="51"/>
        <v>14</v>
      </c>
      <c r="N368" s="24">
        <f>'報告シート（大同生命）'!N368</f>
        <v>0</v>
      </c>
      <c r="O368" s="7">
        <f>'報告シート（大同生命）'!O368</f>
        <v>8</v>
      </c>
      <c r="P368" s="24">
        <f>'報告シート（大同生命）'!P368</f>
        <v>0</v>
      </c>
      <c r="Q368" s="7">
        <f>'報告シート（大同生命）'!Q368</f>
        <v>6</v>
      </c>
      <c r="R368" s="24">
        <f>'報告シート（大同生命）'!R368</f>
        <v>0</v>
      </c>
      <c r="S368" s="10">
        <f>'報告シート（大同生命）'!S368</f>
        <v>0</v>
      </c>
      <c r="T368" s="84">
        <f>'報告シート（大同生命）'!T368</f>
        <v>0</v>
      </c>
      <c r="U368" s="70">
        <f t="shared" si="52"/>
        <v>4</v>
      </c>
      <c r="V368" s="7">
        <f>'報告シート（AIG損保)'!F368</f>
        <v>4</v>
      </c>
      <c r="W368" s="8">
        <f>'報告シート（AIG損保)'!G368</f>
        <v>0</v>
      </c>
      <c r="X368" s="147" t="s">
        <v>532</v>
      </c>
      <c r="Y368" s="18">
        <f t="shared" si="47"/>
        <v>12</v>
      </c>
      <c r="Z368" s="7">
        <f>'報告シート（AIG損保)'!J368</f>
        <v>12</v>
      </c>
      <c r="AA368" s="8">
        <f>'報告シート（AIG損保)'!K368</f>
        <v>0</v>
      </c>
      <c r="AB368" s="152" t="s">
        <v>532</v>
      </c>
      <c r="AC368" s="64">
        <f t="shared" si="53"/>
        <v>0</v>
      </c>
      <c r="AD368" s="7">
        <f>'報告シート（アフラック）'!F368</f>
        <v>0</v>
      </c>
      <c r="AE368" s="7">
        <f>'報告シート（アフラック）'!G368</f>
        <v>0</v>
      </c>
      <c r="AF368" s="156" t="s">
        <v>532</v>
      </c>
      <c r="AG368" s="64">
        <f t="shared" si="48"/>
        <v>21</v>
      </c>
      <c r="AH368" s="24">
        <f t="shared" si="49"/>
        <v>13</v>
      </c>
      <c r="AI368" s="9">
        <f>'報告シート（アフラック）'!K368</f>
        <v>21</v>
      </c>
      <c r="AJ368" s="21">
        <f>'報告シート（アフラック）'!L368</f>
        <v>13</v>
      </c>
      <c r="AK368" s="7">
        <f>'報告シート（アフラック）'!M368</f>
        <v>0</v>
      </c>
      <c r="AL368" s="24">
        <f>'報告シート（アフラック）'!N368</f>
        <v>0</v>
      </c>
      <c r="AM368" s="160" t="s">
        <v>532</v>
      </c>
      <c r="AN368" s="161" t="s">
        <v>532</v>
      </c>
      <c r="AO368" s="6"/>
    </row>
    <row r="369" spans="1:41" x14ac:dyDescent="0.4">
      <c r="A369" s="48" t="s">
        <v>366</v>
      </c>
      <c r="B369" s="49" t="s">
        <v>366</v>
      </c>
      <c r="C369" s="50">
        <f t="shared" si="45"/>
        <v>49</v>
      </c>
      <c r="D369" s="51">
        <f t="shared" si="46"/>
        <v>330</v>
      </c>
      <c r="E369" s="36">
        <f t="shared" si="50"/>
        <v>10</v>
      </c>
      <c r="F369" s="24">
        <f>'報告シート（大同生命）'!F369</f>
        <v>0</v>
      </c>
      <c r="G369" s="7">
        <f>'報告シート（大同生命）'!G369</f>
        <v>9</v>
      </c>
      <c r="H369" s="24">
        <f>'報告シート（大同生命）'!H369</f>
        <v>0</v>
      </c>
      <c r="I369" s="7">
        <f>'報告シート（大同生命）'!I369</f>
        <v>1</v>
      </c>
      <c r="J369" s="24">
        <f>'報告シート（大同生命）'!J369</f>
        <v>0</v>
      </c>
      <c r="K369" s="10">
        <f>'報告シート（大同生命）'!K369</f>
        <v>0</v>
      </c>
      <c r="L369" s="24">
        <f>'報告シート（大同生命）'!L369</f>
        <v>0</v>
      </c>
      <c r="M369" s="78">
        <f t="shared" si="51"/>
        <v>123</v>
      </c>
      <c r="N369" s="24">
        <f>'報告シート（大同生命）'!N369</f>
        <v>3</v>
      </c>
      <c r="O369" s="7">
        <f>'報告シート（大同生命）'!O369</f>
        <v>120</v>
      </c>
      <c r="P369" s="24">
        <f>'報告シート（大同生命）'!P369</f>
        <v>3</v>
      </c>
      <c r="Q369" s="7">
        <f>'報告シート（大同生命）'!Q369</f>
        <v>3</v>
      </c>
      <c r="R369" s="24">
        <f>'報告シート（大同生命）'!R369</f>
        <v>0</v>
      </c>
      <c r="S369" s="10">
        <f>'報告シート（大同生命）'!S369</f>
        <v>0</v>
      </c>
      <c r="T369" s="84">
        <f>'報告シート（大同生命）'!T369</f>
        <v>0</v>
      </c>
      <c r="U369" s="70">
        <f t="shared" si="52"/>
        <v>29</v>
      </c>
      <c r="V369" s="7">
        <f>'報告シート（AIG損保)'!F369</f>
        <v>21</v>
      </c>
      <c r="W369" s="8">
        <f>'報告シート（AIG損保)'!G369</f>
        <v>8</v>
      </c>
      <c r="X369" s="147" t="s">
        <v>532</v>
      </c>
      <c r="Y369" s="18">
        <f t="shared" si="47"/>
        <v>67</v>
      </c>
      <c r="Z369" s="7">
        <f>'報告シート（AIG損保)'!J369</f>
        <v>58</v>
      </c>
      <c r="AA369" s="8">
        <f>'報告シート（AIG損保)'!K369</f>
        <v>9</v>
      </c>
      <c r="AB369" s="152" t="s">
        <v>532</v>
      </c>
      <c r="AC369" s="64">
        <f t="shared" si="53"/>
        <v>10</v>
      </c>
      <c r="AD369" s="7">
        <f>'報告シート（アフラック）'!F369</f>
        <v>3</v>
      </c>
      <c r="AE369" s="7">
        <f>'報告シート（アフラック）'!G369</f>
        <v>7</v>
      </c>
      <c r="AF369" s="156" t="s">
        <v>532</v>
      </c>
      <c r="AG369" s="64">
        <f t="shared" si="48"/>
        <v>140</v>
      </c>
      <c r="AH369" s="24">
        <f t="shared" si="49"/>
        <v>31</v>
      </c>
      <c r="AI369" s="9">
        <f>'報告シート（アフラック）'!K369</f>
        <v>103</v>
      </c>
      <c r="AJ369" s="21">
        <f>'報告シート（アフラック）'!L369</f>
        <v>31</v>
      </c>
      <c r="AK369" s="7">
        <f>'報告シート（アフラック）'!M369</f>
        <v>37</v>
      </c>
      <c r="AL369" s="24">
        <f>'報告シート（アフラック）'!N369</f>
        <v>0</v>
      </c>
      <c r="AM369" s="160" t="s">
        <v>532</v>
      </c>
      <c r="AN369" s="161" t="s">
        <v>532</v>
      </c>
      <c r="AO369" s="6"/>
    </row>
    <row r="370" spans="1:41" x14ac:dyDescent="0.4">
      <c r="A370" s="48" t="s">
        <v>366</v>
      </c>
      <c r="B370" s="49" t="s">
        <v>367</v>
      </c>
      <c r="C370" s="50">
        <f t="shared" si="45"/>
        <v>10</v>
      </c>
      <c r="D370" s="51">
        <f t="shared" si="46"/>
        <v>57</v>
      </c>
      <c r="E370" s="36">
        <f t="shared" si="50"/>
        <v>2</v>
      </c>
      <c r="F370" s="24">
        <f>'報告シート（大同生命）'!F370</f>
        <v>0</v>
      </c>
      <c r="G370" s="7">
        <f>'報告シート（大同生命）'!G370</f>
        <v>2</v>
      </c>
      <c r="H370" s="24">
        <f>'報告シート（大同生命）'!H370</f>
        <v>0</v>
      </c>
      <c r="I370" s="7">
        <f>'報告シート（大同生命）'!I370</f>
        <v>0</v>
      </c>
      <c r="J370" s="24">
        <f>'報告シート（大同生命）'!J370</f>
        <v>0</v>
      </c>
      <c r="K370" s="10">
        <f>'報告シート（大同生命）'!K370</f>
        <v>0</v>
      </c>
      <c r="L370" s="24">
        <f>'報告シート（大同生命）'!L370</f>
        <v>0</v>
      </c>
      <c r="M370" s="78">
        <f t="shared" si="51"/>
        <v>12</v>
      </c>
      <c r="N370" s="24">
        <f>'報告シート（大同生命）'!N370</f>
        <v>0</v>
      </c>
      <c r="O370" s="7">
        <f>'報告シート（大同生命）'!O370</f>
        <v>11</v>
      </c>
      <c r="P370" s="24">
        <f>'報告シート（大同生命）'!P370</f>
        <v>0</v>
      </c>
      <c r="Q370" s="7">
        <f>'報告シート（大同生命）'!Q370</f>
        <v>1</v>
      </c>
      <c r="R370" s="24">
        <f>'報告シート（大同生命）'!R370</f>
        <v>0</v>
      </c>
      <c r="S370" s="10">
        <f>'報告シート（大同生命）'!S370</f>
        <v>0</v>
      </c>
      <c r="T370" s="84">
        <f>'報告シート（大同生命）'!T370</f>
        <v>0</v>
      </c>
      <c r="U370" s="70">
        <f t="shared" si="52"/>
        <v>6</v>
      </c>
      <c r="V370" s="7">
        <f>'報告シート（AIG損保)'!F370</f>
        <v>6</v>
      </c>
      <c r="W370" s="8">
        <f>'報告シート（AIG損保)'!G370</f>
        <v>0</v>
      </c>
      <c r="X370" s="147" t="s">
        <v>532</v>
      </c>
      <c r="Y370" s="18">
        <f t="shared" si="47"/>
        <v>10</v>
      </c>
      <c r="Z370" s="7">
        <f>'報告シート（AIG損保)'!J370</f>
        <v>10</v>
      </c>
      <c r="AA370" s="8">
        <f>'報告シート（AIG損保)'!K370</f>
        <v>0</v>
      </c>
      <c r="AB370" s="152" t="s">
        <v>532</v>
      </c>
      <c r="AC370" s="64">
        <f t="shared" si="53"/>
        <v>2</v>
      </c>
      <c r="AD370" s="7">
        <f>'報告シート（アフラック）'!F370</f>
        <v>1</v>
      </c>
      <c r="AE370" s="7">
        <f>'報告シート（アフラック）'!G370</f>
        <v>1</v>
      </c>
      <c r="AF370" s="156" t="s">
        <v>532</v>
      </c>
      <c r="AG370" s="64">
        <f t="shared" si="48"/>
        <v>35</v>
      </c>
      <c r="AH370" s="24">
        <f t="shared" si="49"/>
        <v>10</v>
      </c>
      <c r="AI370" s="9">
        <f>'報告シート（アフラック）'!K370</f>
        <v>28</v>
      </c>
      <c r="AJ370" s="21">
        <f>'報告シート（アフラック）'!L370</f>
        <v>10</v>
      </c>
      <c r="AK370" s="7">
        <f>'報告シート（アフラック）'!M370</f>
        <v>7</v>
      </c>
      <c r="AL370" s="24">
        <f>'報告シート（アフラック）'!N370</f>
        <v>0</v>
      </c>
      <c r="AM370" s="160" t="s">
        <v>532</v>
      </c>
      <c r="AN370" s="161" t="s">
        <v>532</v>
      </c>
      <c r="AO370" s="6"/>
    </row>
    <row r="371" spans="1:41" x14ac:dyDescent="0.4">
      <c r="A371" s="48" t="s">
        <v>366</v>
      </c>
      <c r="B371" s="49" t="s">
        <v>368</v>
      </c>
      <c r="C371" s="50">
        <f t="shared" si="45"/>
        <v>14</v>
      </c>
      <c r="D371" s="51">
        <f t="shared" si="46"/>
        <v>75</v>
      </c>
      <c r="E371" s="36">
        <f t="shared" si="50"/>
        <v>7</v>
      </c>
      <c r="F371" s="24">
        <f>'報告シート（大同生命）'!F371</f>
        <v>0</v>
      </c>
      <c r="G371" s="7">
        <f>'報告シート（大同生命）'!G371</f>
        <v>7</v>
      </c>
      <c r="H371" s="24">
        <f>'報告シート（大同生命）'!H371</f>
        <v>0</v>
      </c>
      <c r="I371" s="7">
        <f>'報告シート（大同生命）'!I371</f>
        <v>0</v>
      </c>
      <c r="J371" s="24">
        <f>'報告シート（大同生命）'!J371</f>
        <v>0</v>
      </c>
      <c r="K371" s="10">
        <f>'報告シート（大同生命）'!K371</f>
        <v>0</v>
      </c>
      <c r="L371" s="24">
        <f>'報告シート（大同生命）'!L371</f>
        <v>0</v>
      </c>
      <c r="M371" s="78">
        <f t="shared" si="51"/>
        <v>50</v>
      </c>
      <c r="N371" s="24">
        <f>'報告シート（大同生命）'!N371</f>
        <v>0</v>
      </c>
      <c r="O371" s="7">
        <f>'報告シート（大同生命）'!O371</f>
        <v>50</v>
      </c>
      <c r="P371" s="24">
        <f>'報告シート（大同生命）'!P371</f>
        <v>0</v>
      </c>
      <c r="Q371" s="7">
        <f>'報告シート（大同生命）'!Q371</f>
        <v>0</v>
      </c>
      <c r="R371" s="24">
        <f>'報告シート（大同生命）'!R371</f>
        <v>0</v>
      </c>
      <c r="S371" s="10">
        <f>'報告シート（大同生命）'!S371</f>
        <v>0</v>
      </c>
      <c r="T371" s="84">
        <f>'報告シート（大同生命）'!T371</f>
        <v>0</v>
      </c>
      <c r="U371" s="70">
        <f t="shared" si="52"/>
        <v>5</v>
      </c>
      <c r="V371" s="7">
        <f>'報告シート（AIG損保)'!F371</f>
        <v>4</v>
      </c>
      <c r="W371" s="8">
        <f>'報告シート（AIG損保)'!G371</f>
        <v>1</v>
      </c>
      <c r="X371" s="147" t="s">
        <v>532</v>
      </c>
      <c r="Y371" s="18">
        <f t="shared" si="47"/>
        <v>9</v>
      </c>
      <c r="Z371" s="7">
        <f>'報告シート（AIG損保)'!J371</f>
        <v>7</v>
      </c>
      <c r="AA371" s="8">
        <f>'報告シート（AIG損保)'!K371</f>
        <v>2</v>
      </c>
      <c r="AB371" s="152" t="s">
        <v>532</v>
      </c>
      <c r="AC371" s="64">
        <f t="shared" si="53"/>
        <v>2</v>
      </c>
      <c r="AD371" s="7">
        <f>'報告シート（アフラック）'!F371</f>
        <v>0</v>
      </c>
      <c r="AE371" s="7">
        <f>'報告シート（アフラック）'!G371</f>
        <v>2</v>
      </c>
      <c r="AF371" s="156" t="s">
        <v>532</v>
      </c>
      <c r="AG371" s="64">
        <f t="shared" si="48"/>
        <v>16</v>
      </c>
      <c r="AH371" s="24">
        <f t="shared" si="49"/>
        <v>3</v>
      </c>
      <c r="AI371" s="9">
        <f>'報告シート（アフラック）'!K371</f>
        <v>13</v>
      </c>
      <c r="AJ371" s="21">
        <f>'報告シート（アフラック）'!L371</f>
        <v>3</v>
      </c>
      <c r="AK371" s="7">
        <f>'報告シート（アフラック）'!M371</f>
        <v>3</v>
      </c>
      <c r="AL371" s="24">
        <f>'報告シート（アフラック）'!N371</f>
        <v>0</v>
      </c>
      <c r="AM371" s="160" t="s">
        <v>532</v>
      </c>
      <c r="AN371" s="161" t="s">
        <v>532</v>
      </c>
      <c r="AO371" s="6"/>
    </row>
    <row r="372" spans="1:41" x14ac:dyDescent="0.4">
      <c r="A372" s="48" t="s">
        <v>366</v>
      </c>
      <c r="B372" s="49" t="s">
        <v>369</v>
      </c>
      <c r="C372" s="50">
        <f t="shared" si="45"/>
        <v>7</v>
      </c>
      <c r="D372" s="51">
        <f t="shared" si="46"/>
        <v>51</v>
      </c>
      <c r="E372" s="36">
        <f t="shared" si="50"/>
        <v>2</v>
      </c>
      <c r="F372" s="24">
        <f>'報告シート（大同生命）'!F372</f>
        <v>0</v>
      </c>
      <c r="G372" s="7">
        <f>'報告シート（大同生命）'!G372</f>
        <v>1</v>
      </c>
      <c r="H372" s="24">
        <f>'報告シート（大同生命）'!H372</f>
        <v>0</v>
      </c>
      <c r="I372" s="7">
        <f>'報告シート（大同生命）'!I372</f>
        <v>1</v>
      </c>
      <c r="J372" s="24">
        <f>'報告シート（大同生命）'!J372</f>
        <v>0</v>
      </c>
      <c r="K372" s="10">
        <f>'報告シート（大同生命）'!K372</f>
        <v>0</v>
      </c>
      <c r="L372" s="24">
        <f>'報告シート（大同生命）'!L372</f>
        <v>0</v>
      </c>
      <c r="M372" s="78">
        <f t="shared" si="51"/>
        <v>18</v>
      </c>
      <c r="N372" s="24">
        <f>'報告シート（大同生命）'!N372</f>
        <v>0</v>
      </c>
      <c r="O372" s="7">
        <f>'報告シート（大同生命）'!O372</f>
        <v>16</v>
      </c>
      <c r="P372" s="24">
        <f>'報告シート（大同生命）'!P372</f>
        <v>0</v>
      </c>
      <c r="Q372" s="7">
        <f>'報告シート（大同生命）'!Q372</f>
        <v>2</v>
      </c>
      <c r="R372" s="24">
        <f>'報告シート（大同生命）'!R372</f>
        <v>0</v>
      </c>
      <c r="S372" s="10">
        <f>'報告シート（大同生命）'!S372</f>
        <v>0</v>
      </c>
      <c r="T372" s="84">
        <f>'報告シート（大同生命）'!T372</f>
        <v>0</v>
      </c>
      <c r="U372" s="70">
        <f t="shared" si="52"/>
        <v>5</v>
      </c>
      <c r="V372" s="7">
        <f>'報告シート（AIG損保)'!F372</f>
        <v>4</v>
      </c>
      <c r="W372" s="8">
        <f>'報告シート（AIG損保)'!G372</f>
        <v>1</v>
      </c>
      <c r="X372" s="147" t="s">
        <v>532</v>
      </c>
      <c r="Y372" s="18">
        <f t="shared" si="47"/>
        <v>14</v>
      </c>
      <c r="Z372" s="7">
        <f>'報告シート（AIG損保)'!J372</f>
        <v>13</v>
      </c>
      <c r="AA372" s="8">
        <f>'報告シート（AIG損保)'!K372</f>
        <v>1</v>
      </c>
      <c r="AB372" s="152" t="s">
        <v>532</v>
      </c>
      <c r="AC372" s="64">
        <f t="shared" si="53"/>
        <v>0</v>
      </c>
      <c r="AD372" s="7">
        <f>'報告シート（アフラック）'!F372</f>
        <v>0</v>
      </c>
      <c r="AE372" s="7">
        <f>'報告シート（アフラック）'!G372</f>
        <v>0</v>
      </c>
      <c r="AF372" s="156" t="s">
        <v>532</v>
      </c>
      <c r="AG372" s="64">
        <f t="shared" si="48"/>
        <v>19</v>
      </c>
      <c r="AH372" s="24">
        <f t="shared" si="49"/>
        <v>0</v>
      </c>
      <c r="AI372" s="9">
        <f>'報告シート（アフラック）'!K372</f>
        <v>16</v>
      </c>
      <c r="AJ372" s="21">
        <f>'報告シート（アフラック）'!L372</f>
        <v>0</v>
      </c>
      <c r="AK372" s="7">
        <f>'報告シート（アフラック）'!M372</f>
        <v>3</v>
      </c>
      <c r="AL372" s="24">
        <f>'報告シート（アフラック）'!N372</f>
        <v>0</v>
      </c>
      <c r="AM372" s="160" t="s">
        <v>532</v>
      </c>
      <c r="AN372" s="161" t="s">
        <v>532</v>
      </c>
      <c r="AO372" s="6"/>
    </row>
    <row r="373" spans="1:41" x14ac:dyDescent="0.4">
      <c r="A373" s="48" t="s">
        <v>366</v>
      </c>
      <c r="B373" s="49" t="s">
        <v>370</v>
      </c>
      <c r="C373" s="50">
        <f t="shared" si="45"/>
        <v>14</v>
      </c>
      <c r="D373" s="51">
        <f t="shared" si="46"/>
        <v>393</v>
      </c>
      <c r="E373" s="36">
        <f t="shared" si="50"/>
        <v>3</v>
      </c>
      <c r="F373" s="24">
        <f>'報告シート（大同生命）'!F373</f>
        <v>0</v>
      </c>
      <c r="G373" s="7">
        <f>'報告シート（大同生命）'!G373</f>
        <v>2</v>
      </c>
      <c r="H373" s="24">
        <f>'報告シート（大同生命）'!H373</f>
        <v>0</v>
      </c>
      <c r="I373" s="7">
        <f>'報告シート（大同生命）'!I373</f>
        <v>1</v>
      </c>
      <c r="J373" s="24">
        <f>'報告シート（大同生命）'!J373</f>
        <v>0</v>
      </c>
      <c r="K373" s="10">
        <f>'報告シート（大同生命）'!K373</f>
        <v>0</v>
      </c>
      <c r="L373" s="24">
        <f>'報告シート（大同生命）'!L373</f>
        <v>0</v>
      </c>
      <c r="M373" s="78">
        <f t="shared" si="51"/>
        <v>297</v>
      </c>
      <c r="N373" s="24">
        <f>'報告シート（大同生命）'!N373</f>
        <v>1</v>
      </c>
      <c r="O373" s="7">
        <f>'報告シート（大同生命）'!O373</f>
        <v>296</v>
      </c>
      <c r="P373" s="24">
        <f>'報告シート（大同生命）'!P373</f>
        <v>1</v>
      </c>
      <c r="Q373" s="7">
        <f>'報告シート（大同生命）'!Q373</f>
        <v>1</v>
      </c>
      <c r="R373" s="24">
        <f>'報告シート（大同生命）'!R373</f>
        <v>0</v>
      </c>
      <c r="S373" s="10">
        <f>'報告シート（大同生命）'!S373</f>
        <v>0</v>
      </c>
      <c r="T373" s="84">
        <f>'報告シート（大同生命）'!T373</f>
        <v>0</v>
      </c>
      <c r="U373" s="70">
        <f t="shared" si="52"/>
        <v>7</v>
      </c>
      <c r="V373" s="7">
        <f>'報告シート（AIG損保)'!F373</f>
        <v>4</v>
      </c>
      <c r="W373" s="8">
        <f>'報告シート（AIG損保)'!G373</f>
        <v>3</v>
      </c>
      <c r="X373" s="147" t="s">
        <v>532</v>
      </c>
      <c r="Y373" s="18">
        <f t="shared" si="47"/>
        <v>14</v>
      </c>
      <c r="Z373" s="7">
        <f>'報告シート（AIG損保)'!J373</f>
        <v>9</v>
      </c>
      <c r="AA373" s="8">
        <f>'報告シート（AIG損保)'!K373</f>
        <v>5</v>
      </c>
      <c r="AB373" s="152" t="s">
        <v>532</v>
      </c>
      <c r="AC373" s="64">
        <f t="shared" si="53"/>
        <v>4</v>
      </c>
      <c r="AD373" s="7">
        <f>'報告シート（アフラック）'!F373</f>
        <v>3</v>
      </c>
      <c r="AE373" s="7">
        <f>'報告シート（アフラック）'!G373</f>
        <v>1</v>
      </c>
      <c r="AF373" s="156" t="s">
        <v>532</v>
      </c>
      <c r="AG373" s="64">
        <f t="shared" si="48"/>
        <v>82</v>
      </c>
      <c r="AH373" s="24">
        <f t="shared" si="49"/>
        <v>46</v>
      </c>
      <c r="AI373" s="9">
        <f>'報告シート（アフラック）'!K373</f>
        <v>70</v>
      </c>
      <c r="AJ373" s="21">
        <f>'報告シート（アフラック）'!L373</f>
        <v>46</v>
      </c>
      <c r="AK373" s="7">
        <f>'報告シート（アフラック）'!M373</f>
        <v>12</v>
      </c>
      <c r="AL373" s="24">
        <f>'報告シート（アフラック）'!N373</f>
        <v>0</v>
      </c>
      <c r="AM373" s="160" t="s">
        <v>532</v>
      </c>
      <c r="AN373" s="161" t="s">
        <v>532</v>
      </c>
      <c r="AO373" s="6"/>
    </row>
    <row r="374" spans="1:41" x14ac:dyDescent="0.4">
      <c r="A374" s="48" t="s">
        <v>366</v>
      </c>
      <c r="B374" s="49" t="s">
        <v>371</v>
      </c>
      <c r="C374" s="50">
        <f t="shared" si="45"/>
        <v>7</v>
      </c>
      <c r="D374" s="51">
        <f t="shared" si="46"/>
        <v>33</v>
      </c>
      <c r="E374" s="36">
        <f t="shared" si="50"/>
        <v>0</v>
      </c>
      <c r="F374" s="24">
        <f>'報告シート（大同生命）'!F374</f>
        <v>0</v>
      </c>
      <c r="G374" s="7">
        <f>'報告シート（大同生命）'!G374</f>
        <v>0</v>
      </c>
      <c r="H374" s="24">
        <f>'報告シート（大同生命）'!H374</f>
        <v>0</v>
      </c>
      <c r="I374" s="7">
        <f>'報告シート（大同生命）'!I374</f>
        <v>0</v>
      </c>
      <c r="J374" s="24">
        <f>'報告シート（大同生命）'!J374</f>
        <v>0</v>
      </c>
      <c r="K374" s="10">
        <f>'報告シート（大同生命）'!K374</f>
        <v>0</v>
      </c>
      <c r="L374" s="24">
        <f>'報告シート（大同生命）'!L374</f>
        <v>0</v>
      </c>
      <c r="M374" s="78">
        <f t="shared" si="51"/>
        <v>16</v>
      </c>
      <c r="N374" s="24">
        <f>'報告シート（大同生命）'!N374</f>
        <v>0</v>
      </c>
      <c r="O374" s="7">
        <f>'報告シート（大同生命）'!O374</f>
        <v>16</v>
      </c>
      <c r="P374" s="24">
        <f>'報告シート（大同生命）'!P374</f>
        <v>0</v>
      </c>
      <c r="Q374" s="7">
        <f>'報告シート（大同生命）'!Q374</f>
        <v>0</v>
      </c>
      <c r="R374" s="24">
        <f>'報告シート（大同生命）'!R374</f>
        <v>0</v>
      </c>
      <c r="S374" s="10">
        <f>'報告シート（大同生命）'!S374</f>
        <v>0</v>
      </c>
      <c r="T374" s="84">
        <f>'報告シート（大同生命）'!T374</f>
        <v>0</v>
      </c>
      <c r="U374" s="70">
        <f t="shared" si="52"/>
        <v>7</v>
      </c>
      <c r="V374" s="7">
        <f>'報告シート（AIG損保)'!F374</f>
        <v>5</v>
      </c>
      <c r="W374" s="8">
        <f>'報告シート（AIG損保)'!G374</f>
        <v>2</v>
      </c>
      <c r="X374" s="147" t="s">
        <v>532</v>
      </c>
      <c r="Y374" s="18">
        <f t="shared" si="47"/>
        <v>11</v>
      </c>
      <c r="Z374" s="7">
        <f>'報告シート（AIG損保)'!J374</f>
        <v>8</v>
      </c>
      <c r="AA374" s="8">
        <f>'報告シート（AIG損保)'!K374</f>
        <v>3</v>
      </c>
      <c r="AB374" s="152" t="s">
        <v>532</v>
      </c>
      <c r="AC374" s="64">
        <f t="shared" si="53"/>
        <v>0</v>
      </c>
      <c r="AD374" s="7">
        <f>'報告シート（アフラック）'!F374</f>
        <v>0</v>
      </c>
      <c r="AE374" s="7">
        <f>'報告シート（アフラック）'!G374</f>
        <v>0</v>
      </c>
      <c r="AF374" s="156" t="s">
        <v>532</v>
      </c>
      <c r="AG374" s="64">
        <f t="shared" si="48"/>
        <v>6</v>
      </c>
      <c r="AH374" s="24">
        <f t="shared" si="49"/>
        <v>0</v>
      </c>
      <c r="AI374" s="9">
        <f>'報告シート（アフラック）'!K374</f>
        <v>6</v>
      </c>
      <c r="AJ374" s="21">
        <f>'報告シート（アフラック）'!L374</f>
        <v>0</v>
      </c>
      <c r="AK374" s="7">
        <f>'報告シート（アフラック）'!M374</f>
        <v>0</v>
      </c>
      <c r="AL374" s="24">
        <f>'報告シート（アフラック）'!N374</f>
        <v>0</v>
      </c>
      <c r="AM374" s="160" t="s">
        <v>532</v>
      </c>
      <c r="AN374" s="161" t="s">
        <v>532</v>
      </c>
      <c r="AO374" s="6"/>
    </row>
    <row r="375" spans="1:41" x14ac:dyDescent="0.4">
      <c r="A375" s="48" t="s">
        <v>462</v>
      </c>
      <c r="B375" s="49" t="s">
        <v>372</v>
      </c>
      <c r="C375" s="50">
        <f t="shared" si="45"/>
        <v>66</v>
      </c>
      <c r="D375" s="51">
        <f t="shared" si="46"/>
        <v>342</v>
      </c>
      <c r="E375" s="36">
        <f t="shared" si="50"/>
        <v>24</v>
      </c>
      <c r="F375" s="24">
        <f>'報告シート（大同生命）'!F375</f>
        <v>0</v>
      </c>
      <c r="G375" s="7">
        <f>'報告シート（大同生命）'!G375</f>
        <v>15</v>
      </c>
      <c r="H375" s="24">
        <f>'報告シート（大同生命）'!H375</f>
        <v>0</v>
      </c>
      <c r="I375" s="7">
        <f>'報告シート（大同生命）'!I375</f>
        <v>9</v>
      </c>
      <c r="J375" s="24">
        <f>'報告シート（大同生命）'!J375</f>
        <v>0</v>
      </c>
      <c r="K375" s="10">
        <f>'報告シート（大同生命）'!K375</f>
        <v>0</v>
      </c>
      <c r="L375" s="24">
        <f>'報告シート（大同生命）'!L375</f>
        <v>0</v>
      </c>
      <c r="M375" s="78">
        <f t="shared" si="51"/>
        <v>133</v>
      </c>
      <c r="N375" s="24">
        <f>'報告シート（大同生命）'!N375</f>
        <v>0</v>
      </c>
      <c r="O375" s="7">
        <f>'報告シート（大同生命）'!O375</f>
        <v>99</v>
      </c>
      <c r="P375" s="24">
        <f>'報告シート（大同生命）'!P375</f>
        <v>0</v>
      </c>
      <c r="Q375" s="7">
        <f>'報告シート（大同生命）'!Q375</f>
        <v>34</v>
      </c>
      <c r="R375" s="24">
        <f>'報告シート（大同生命）'!R375</f>
        <v>0</v>
      </c>
      <c r="S375" s="10">
        <f>'報告シート（大同生命）'!S375</f>
        <v>0</v>
      </c>
      <c r="T375" s="84">
        <f>'報告シート（大同生命）'!T375</f>
        <v>0</v>
      </c>
      <c r="U375" s="70">
        <f t="shared" si="52"/>
        <v>37</v>
      </c>
      <c r="V375" s="7">
        <f>'報告シート（AIG損保)'!F375</f>
        <v>29</v>
      </c>
      <c r="W375" s="8">
        <f>'報告シート（AIG損保)'!G375</f>
        <v>8</v>
      </c>
      <c r="X375" s="147" t="s">
        <v>532</v>
      </c>
      <c r="Y375" s="18">
        <f t="shared" si="47"/>
        <v>138</v>
      </c>
      <c r="Z375" s="7">
        <f>'報告シート（AIG損保)'!J375</f>
        <v>130</v>
      </c>
      <c r="AA375" s="8">
        <f>'報告シート（AIG損保)'!K375</f>
        <v>8</v>
      </c>
      <c r="AB375" s="152" t="s">
        <v>532</v>
      </c>
      <c r="AC375" s="64">
        <f t="shared" si="53"/>
        <v>5</v>
      </c>
      <c r="AD375" s="7">
        <f>'報告シート（アフラック）'!F375</f>
        <v>2</v>
      </c>
      <c r="AE375" s="7">
        <f>'報告シート（アフラック）'!G375</f>
        <v>3</v>
      </c>
      <c r="AF375" s="156" t="s">
        <v>532</v>
      </c>
      <c r="AG375" s="64">
        <f t="shared" si="48"/>
        <v>71</v>
      </c>
      <c r="AH375" s="24">
        <f t="shared" si="49"/>
        <v>8</v>
      </c>
      <c r="AI375" s="9">
        <f>'報告シート（アフラック）'!K375</f>
        <v>58</v>
      </c>
      <c r="AJ375" s="21">
        <f>'報告シート（アフラック）'!L375</f>
        <v>8</v>
      </c>
      <c r="AK375" s="7">
        <f>'報告シート（アフラック）'!M375</f>
        <v>13</v>
      </c>
      <c r="AL375" s="24">
        <f>'報告シート（アフラック）'!N375</f>
        <v>0</v>
      </c>
      <c r="AM375" s="160" t="s">
        <v>532</v>
      </c>
      <c r="AN375" s="161" t="s">
        <v>532</v>
      </c>
      <c r="AO375" s="6"/>
    </row>
    <row r="376" spans="1:41" x14ac:dyDescent="0.4">
      <c r="A376" s="48" t="s">
        <v>462</v>
      </c>
      <c r="B376" s="49" t="s">
        <v>373</v>
      </c>
      <c r="C376" s="50">
        <f t="shared" si="45"/>
        <v>84</v>
      </c>
      <c r="D376" s="51">
        <f t="shared" si="46"/>
        <v>390</v>
      </c>
      <c r="E376" s="36">
        <f t="shared" si="50"/>
        <v>25</v>
      </c>
      <c r="F376" s="24">
        <f>'報告シート（大同生命）'!F376</f>
        <v>0</v>
      </c>
      <c r="G376" s="7">
        <f>'報告シート（大同生命）'!G376</f>
        <v>9</v>
      </c>
      <c r="H376" s="24">
        <f>'報告シート（大同生命）'!H376</f>
        <v>0</v>
      </c>
      <c r="I376" s="7">
        <f>'報告シート（大同生命）'!I376</f>
        <v>16</v>
      </c>
      <c r="J376" s="24">
        <f>'報告シート（大同生命）'!J376</f>
        <v>0</v>
      </c>
      <c r="K376" s="10">
        <f>'報告シート（大同生命）'!K376</f>
        <v>0</v>
      </c>
      <c r="L376" s="24">
        <f>'報告シート（大同生命）'!L376</f>
        <v>0</v>
      </c>
      <c r="M376" s="78">
        <f t="shared" si="51"/>
        <v>158</v>
      </c>
      <c r="N376" s="24">
        <f>'報告シート（大同生命）'!N376</f>
        <v>0</v>
      </c>
      <c r="O376" s="7">
        <f>'報告シート（大同生命）'!O376</f>
        <v>113</v>
      </c>
      <c r="P376" s="24">
        <f>'報告シート（大同生命）'!P376</f>
        <v>0</v>
      </c>
      <c r="Q376" s="7">
        <f>'報告シート（大同生命）'!Q376</f>
        <v>45</v>
      </c>
      <c r="R376" s="24">
        <f>'報告シート（大同生命）'!R376</f>
        <v>0</v>
      </c>
      <c r="S376" s="10">
        <f>'報告シート（大同生命）'!S376</f>
        <v>0</v>
      </c>
      <c r="T376" s="84">
        <f>'報告シート（大同生命）'!T376</f>
        <v>0</v>
      </c>
      <c r="U376" s="70">
        <f t="shared" si="52"/>
        <v>53</v>
      </c>
      <c r="V376" s="7">
        <f>'報告シート（AIG損保)'!F376</f>
        <v>46</v>
      </c>
      <c r="W376" s="8">
        <f>'報告シート（AIG損保)'!G376</f>
        <v>7</v>
      </c>
      <c r="X376" s="147" t="s">
        <v>532</v>
      </c>
      <c r="Y376" s="18">
        <f t="shared" si="47"/>
        <v>168</v>
      </c>
      <c r="Z376" s="7">
        <f>'報告シート（AIG損保)'!J376</f>
        <v>159</v>
      </c>
      <c r="AA376" s="8">
        <f>'報告シート（AIG損保)'!K376</f>
        <v>9</v>
      </c>
      <c r="AB376" s="152" t="s">
        <v>532</v>
      </c>
      <c r="AC376" s="64">
        <f t="shared" si="53"/>
        <v>6</v>
      </c>
      <c r="AD376" s="7">
        <f>'報告シート（アフラック）'!F376</f>
        <v>3</v>
      </c>
      <c r="AE376" s="7">
        <f>'報告シート（アフラック）'!G376</f>
        <v>3</v>
      </c>
      <c r="AF376" s="156" t="s">
        <v>532</v>
      </c>
      <c r="AG376" s="64">
        <f t="shared" si="48"/>
        <v>64</v>
      </c>
      <c r="AH376" s="24">
        <f t="shared" si="49"/>
        <v>17</v>
      </c>
      <c r="AI376" s="9">
        <f>'報告シート（アフラック）'!K376</f>
        <v>37</v>
      </c>
      <c r="AJ376" s="21">
        <f>'報告シート（アフラック）'!L376</f>
        <v>17</v>
      </c>
      <c r="AK376" s="7">
        <f>'報告シート（アフラック）'!M376</f>
        <v>27</v>
      </c>
      <c r="AL376" s="24">
        <f>'報告シート（アフラック）'!N376</f>
        <v>0</v>
      </c>
      <c r="AM376" s="160" t="s">
        <v>532</v>
      </c>
      <c r="AN376" s="161" t="s">
        <v>532</v>
      </c>
      <c r="AO376" s="6"/>
    </row>
    <row r="377" spans="1:41" x14ac:dyDescent="0.4">
      <c r="A377" s="48" t="s">
        <v>462</v>
      </c>
      <c r="B377" s="49" t="s">
        <v>374</v>
      </c>
      <c r="C377" s="50">
        <f t="shared" si="45"/>
        <v>60</v>
      </c>
      <c r="D377" s="51">
        <f t="shared" si="46"/>
        <v>387</v>
      </c>
      <c r="E377" s="36">
        <f t="shared" si="50"/>
        <v>14</v>
      </c>
      <c r="F377" s="24">
        <f>'報告シート（大同生命）'!F377</f>
        <v>0</v>
      </c>
      <c r="G377" s="7">
        <f>'報告シート（大同生命）'!G377</f>
        <v>12</v>
      </c>
      <c r="H377" s="24">
        <f>'報告シート（大同生命）'!H377</f>
        <v>0</v>
      </c>
      <c r="I377" s="7">
        <f>'報告シート（大同生命）'!I377</f>
        <v>2</v>
      </c>
      <c r="J377" s="24">
        <f>'報告シート（大同生命）'!J377</f>
        <v>0</v>
      </c>
      <c r="K377" s="10">
        <f>'報告シート（大同生命）'!K377</f>
        <v>0</v>
      </c>
      <c r="L377" s="24">
        <f>'報告シート（大同生命）'!L377</f>
        <v>0</v>
      </c>
      <c r="M377" s="78">
        <f t="shared" si="51"/>
        <v>178</v>
      </c>
      <c r="N377" s="24">
        <f>'報告シート（大同生命）'!N377</f>
        <v>0</v>
      </c>
      <c r="O377" s="7">
        <f>'報告シート（大同生命）'!O377</f>
        <v>166</v>
      </c>
      <c r="P377" s="24">
        <f>'報告シート（大同生命）'!P377</f>
        <v>0</v>
      </c>
      <c r="Q377" s="7">
        <f>'報告シート（大同生命）'!Q377</f>
        <v>12</v>
      </c>
      <c r="R377" s="24">
        <f>'報告シート（大同生命）'!R377</f>
        <v>0</v>
      </c>
      <c r="S377" s="10">
        <f>'報告シート（大同生命）'!S377</f>
        <v>0</v>
      </c>
      <c r="T377" s="84">
        <f>'報告シート（大同生命）'!T377</f>
        <v>0</v>
      </c>
      <c r="U377" s="70">
        <f t="shared" si="52"/>
        <v>40</v>
      </c>
      <c r="V377" s="7">
        <f>'報告シート（AIG損保)'!F377</f>
        <v>32</v>
      </c>
      <c r="W377" s="8">
        <f>'報告シート（AIG損保)'!G377</f>
        <v>8</v>
      </c>
      <c r="X377" s="147" t="s">
        <v>532</v>
      </c>
      <c r="Y377" s="18">
        <f t="shared" si="47"/>
        <v>119</v>
      </c>
      <c r="Z377" s="7">
        <f>'報告シート（AIG損保)'!J377</f>
        <v>112</v>
      </c>
      <c r="AA377" s="8">
        <f>'報告シート（AIG損保)'!K377</f>
        <v>7</v>
      </c>
      <c r="AB377" s="152" t="s">
        <v>532</v>
      </c>
      <c r="AC377" s="64">
        <f t="shared" si="53"/>
        <v>6</v>
      </c>
      <c r="AD377" s="7">
        <f>'報告シート（アフラック）'!F377</f>
        <v>0</v>
      </c>
      <c r="AE377" s="7">
        <f>'報告シート（アフラック）'!G377</f>
        <v>6</v>
      </c>
      <c r="AF377" s="156" t="s">
        <v>532</v>
      </c>
      <c r="AG377" s="64">
        <f t="shared" si="48"/>
        <v>90</v>
      </c>
      <c r="AH377" s="24">
        <f t="shared" si="49"/>
        <v>2</v>
      </c>
      <c r="AI377" s="9">
        <f>'報告シート（アフラック）'!K377</f>
        <v>55</v>
      </c>
      <c r="AJ377" s="21">
        <f>'報告シート（アフラック）'!L377</f>
        <v>2</v>
      </c>
      <c r="AK377" s="7">
        <f>'報告シート（アフラック）'!M377</f>
        <v>35</v>
      </c>
      <c r="AL377" s="24">
        <f>'報告シート（アフラック）'!N377</f>
        <v>0</v>
      </c>
      <c r="AM377" s="160" t="s">
        <v>532</v>
      </c>
      <c r="AN377" s="161" t="s">
        <v>532</v>
      </c>
      <c r="AO377" s="6"/>
    </row>
    <row r="378" spans="1:41" x14ac:dyDescent="0.4">
      <c r="A378" s="48" t="s">
        <v>462</v>
      </c>
      <c r="B378" s="49" t="s">
        <v>375</v>
      </c>
      <c r="C378" s="50">
        <f t="shared" si="45"/>
        <v>59</v>
      </c>
      <c r="D378" s="51">
        <f t="shared" si="46"/>
        <v>364</v>
      </c>
      <c r="E378" s="36">
        <f t="shared" si="50"/>
        <v>14</v>
      </c>
      <c r="F378" s="24">
        <f>'報告シート（大同生命）'!F378</f>
        <v>0</v>
      </c>
      <c r="G378" s="7">
        <f>'報告シート（大同生命）'!G378</f>
        <v>9</v>
      </c>
      <c r="H378" s="24">
        <f>'報告シート（大同生命）'!H378</f>
        <v>0</v>
      </c>
      <c r="I378" s="7">
        <f>'報告シート（大同生命）'!I378</f>
        <v>5</v>
      </c>
      <c r="J378" s="24">
        <f>'報告シート（大同生命）'!J378</f>
        <v>0</v>
      </c>
      <c r="K378" s="10">
        <f>'報告シート（大同生命）'!K378</f>
        <v>0</v>
      </c>
      <c r="L378" s="24">
        <f>'報告シート（大同生命）'!L378</f>
        <v>0</v>
      </c>
      <c r="M378" s="78">
        <f t="shared" si="51"/>
        <v>142</v>
      </c>
      <c r="N378" s="24">
        <f>'報告シート（大同生命）'!N378</f>
        <v>0</v>
      </c>
      <c r="O378" s="7">
        <f>'報告シート（大同生命）'!O378</f>
        <v>110</v>
      </c>
      <c r="P378" s="24">
        <f>'報告シート（大同生命）'!P378</f>
        <v>0</v>
      </c>
      <c r="Q378" s="7">
        <f>'報告シート（大同生命）'!Q378</f>
        <v>32</v>
      </c>
      <c r="R378" s="24">
        <f>'報告シート（大同生命）'!R378</f>
        <v>0</v>
      </c>
      <c r="S378" s="10">
        <f>'報告シート（大同生命）'!S378</f>
        <v>0</v>
      </c>
      <c r="T378" s="84">
        <f>'報告シート（大同生命）'!T378</f>
        <v>0</v>
      </c>
      <c r="U378" s="70">
        <f t="shared" si="52"/>
        <v>42</v>
      </c>
      <c r="V378" s="7">
        <f>'報告シート（AIG損保)'!F378</f>
        <v>33</v>
      </c>
      <c r="W378" s="8">
        <f>'報告シート（AIG損保)'!G378</f>
        <v>9</v>
      </c>
      <c r="X378" s="147" t="s">
        <v>532</v>
      </c>
      <c r="Y378" s="18">
        <f t="shared" si="47"/>
        <v>173</v>
      </c>
      <c r="Z378" s="7">
        <f>'報告シート（AIG損保)'!J378</f>
        <v>164</v>
      </c>
      <c r="AA378" s="8">
        <f>'報告シート（AIG損保)'!K378</f>
        <v>9</v>
      </c>
      <c r="AB378" s="152" t="s">
        <v>532</v>
      </c>
      <c r="AC378" s="64">
        <f t="shared" si="53"/>
        <v>3</v>
      </c>
      <c r="AD378" s="7">
        <f>'報告シート（アフラック）'!F378</f>
        <v>3</v>
      </c>
      <c r="AE378" s="7">
        <f>'報告シート（アフラック）'!G378</f>
        <v>0</v>
      </c>
      <c r="AF378" s="156" t="s">
        <v>532</v>
      </c>
      <c r="AG378" s="64">
        <f t="shared" si="48"/>
        <v>49</v>
      </c>
      <c r="AH378" s="24">
        <f t="shared" si="49"/>
        <v>7</v>
      </c>
      <c r="AI378" s="9">
        <f>'報告シート（アフラック）'!K378</f>
        <v>40</v>
      </c>
      <c r="AJ378" s="21">
        <f>'報告シート（アフラック）'!L378</f>
        <v>7</v>
      </c>
      <c r="AK378" s="7">
        <f>'報告シート（アフラック）'!M378</f>
        <v>9</v>
      </c>
      <c r="AL378" s="24">
        <f>'報告シート（アフラック）'!N378</f>
        <v>0</v>
      </c>
      <c r="AM378" s="160" t="s">
        <v>532</v>
      </c>
      <c r="AN378" s="161" t="s">
        <v>532</v>
      </c>
      <c r="AO378" s="6"/>
    </row>
    <row r="379" spans="1:41" x14ac:dyDescent="0.4">
      <c r="A379" s="48" t="s">
        <v>462</v>
      </c>
      <c r="B379" s="49" t="s">
        <v>376</v>
      </c>
      <c r="C379" s="50">
        <f t="shared" si="45"/>
        <v>47</v>
      </c>
      <c r="D379" s="51">
        <f t="shared" si="46"/>
        <v>286</v>
      </c>
      <c r="E379" s="36">
        <f t="shared" si="50"/>
        <v>16</v>
      </c>
      <c r="F379" s="24">
        <f>'報告シート（大同生命）'!F379</f>
        <v>0</v>
      </c>
      <c r="G379" s="7">
        <f>'報告シート（大同生命）'!G379</f>
        <v>10</v>
      </c>
      <c r="H379" s="24">
        <f>'報告シート（大同生命）'!H379</f>
        <v>0</v>
      </c>
      <c r="I379" s="7">
        <f>'報告シート（大同生命）'!I379</f>
        <v>6</v>
      </c>
      <c r="J379" s="24">
        <f>'報告シート（大同生命）'!J379</f>
        <v>0</v>
      </c>
      <c r="K379" s="10">
        <f>'報告シート（大同生命）'!K379</f>
        <v>0</v>
      </c>
      <c r="L379" s="24">
        <f>'報告シート（大同生命）'!L379</f>
        <v>0</v>
      </c>
      <c r="M379" s="78">
        <f t="shared" si="51"/>
        <v>118</v>
      </c>
      <c r="N379" s="24">
        <f>'報告シート（大同生命）'!N379</f>
        <v>3</v>
      </c>
      <c r="O379" s="7">
        <f>'報告シート（大同生命）'!O379</f>
        <v>92</v>
      </c>
      <c r="P379" s="24">
        <f>'報告シート（大同生命）'!P379</f>
        <v>3</v>
      </c>
      <c r="Q379" s="7">
        <f>'報告シート（大同生命）'!Q379</f>
        <v>26</v>
      </c>
      <c r="R379" s="24">
        <f>'報告シート（大同生命）'!R379</f>
        <v>0</v>
      </c>
      <c r="S379" s="10">
        <f>'報告シート（大同生命）'!S379</f>
        <v>0</v>
      </c>
      <c r="T379" s="84">
        <f>'報告シート（大同生命）'!T379</f>
        <v>0</v>
      </c>
      <c r="U379" s="70">
        <f t="shared" si="52"/>
        <v>28</v>
      </c>
      <c r="V379" s="7">
        <f>'報告シート（AIG損保)'!F379</f>
        <v>21</v>
      </c>
      <c r="W379" s="8">
        <f>'報告シート（AIG損保)'!G379</f>
        <v>7</v>
      </c>
      <c r="X379" s="147" t="s">
        <v>532</v>
      </c>
      <c r="Y379" s="18">
        <f t="shared" si="47"/>
        <v>121</v>
      </c>
      <c r="Z379" s="7">
        <f>'報告シート（AIG損保)'!J379</f>
        <v>114</v>
      </c>
      <c r="AA379" s="8">
        <f>'報告シート（AIG損保)'!K379</f>
        <v>7</v>
      </c>
      <c r="AB379" s="152" t="s">
        <v>532</v>
      </c>
      <c r="AC379" s="64">
        <f t="shared" si="53"/>
        <v>3</v>
      </c>
      <c r="AD379" s="7">
        <f>'報告シート（アフラック）'!F379</f>
        <v>2</v>
      </c>
      <c r="AE379" s="7">
        <f>'報告シート（アフラック）'!G379</f>
        <v>1</v>
      </c>
      <c r="AF379" s="156" t="s">
        <v>532</v>
      </c>
      <c r="AG379" s="64">
        <f t="shared" si="48"/>
        <v>47</v>
      </c>
      <c r="AH379" s="24">
        <f t="shared" si="49"/>
        <v>8</v>
      </c>
      <c r="AI379" s="9">
        <f>'報告シート（アフラック）'!K379</f>
        <v>32</v>
      </c>
      <c r="AJ379" s="21">
        <f>'報告シート（アフラック）'!L379</f>
        <v>6</v>
      </c>
      <c r="AK379" s="7">
        <f>'報告シート（アフラック）'!M379</f>
        <v>15</v>
      </c>
      <c r="AL379" s="24">
        <f>'報告シート（アフラック）'!N379</f>
        <v>2</v>
      </c>
      <c r="AM379" s="160" t="s">
        <v>532</v>
      </c>
      <c r="AN379" s="161" t="s">
        <v>532</v>
      </c>
      <c r="AO379" s="6"/>
    </row>
    <row r="380" spans="1:41" x14ac:dyDescent="0.4">
      <c r="A380" s="48" t="s">
        <v>462</v>
      </c>
      <c r="B380" s="49" t="s">
        <v>377</v>
      </c>
      <c r="C380" s="50">
        <f t="shared" si="45"/>
        <v>46</v>
      </c>
      <c r="D380" s="51">
        <f t="shared" si="46"/>
        <v>263</v>
      </c>
      <c r="E380" s="36">
        <f t="shared" si="50"/>
        <v>14</v>
      </c>
      <c r="F380" s="24">
        <f>'報告シート（大同生命）'!F380</f>
        <v>0</v>
      </c>
      <c r="G380" s="7">
        <f>'報告シート（大同生命）'!G380</f>
        <v>10</v>
      </c>
      <c r="H380" s="24">
        <f>'報告シート（大同生命）'!H380</f>
        <v>0</v>
      </c>
      <c r="I380" s="7">
        <f>'報告シート（大同生命）'!I380</f>
        <v>4</v>
      </c>
      <c r="J380" s="24">
        <f>'報告シート（大同生命）'!J380</f>
        <v>0</v>
      </c>
      <c r="K380" s="10">
        <f>'報告シート（大同生命）'!K380</f>
        <v>0</v>
      </c>
      <c r="L380" s="24">
        <f>'報告シート（大同生命）'!L380</f>
        <v>0</v>
      </c>
      <c r="M380" s="78">
        <f t="shared" si="51"/>
        <v>80</v>
      </c>
      <c r="N380" s="24">
        <f>'報告シート（大同生命）'!N380</f>
        <v>1</v>
      </c>
      <c r="O380" s="7">
        <f>'報告シート（大同生命）'!O380</f>
        <v>69</v>
      </c>
      <c r="P380" s="24">
        <f>'報告シート（大同生命）'!P380</f>
        <v>1</v>
      </c>
      <c r="Q380" s="7">
        <f>'報告シート（大同生命）'!Q380</f>
        <v>11</v>
      </c>
      <c r="R380" s="24">
        <f>'報告シート（大同生命）'!R380</f>
        <v>0</v>
      </c>
      <c r="S380" s="10">
        <f>'報告シート（大同生命）'!S380</f>
        <v>0</v>
      </c>
      <c r="T380" s="84">
        <f>'報告シート（大同生命）'!T380</f>
        <v>0</v>
      </c>
      <c r="U380" s="70">
        <f t="shared" si="52"/>
        <v>26</v>
      </c>
      <c r="V380" s="7">
        <f>'報告シート（AIG損保)'!F380</f>
        <v>21</v>
      </c>
      <c r="W380" s="8">
        <f>'報告シート（AIG損保)'!G380</f>
        <v>5</v>
      </c>
      <c r="X380" s="147" t="s">
        <v>532</v>
      </c>
      <c r="Y380" s="18">
        <f t="shared" si="47"/>
        <v>104</v>
      </c>
      <c r="Z380" s="7">
        <f>'報告シート（AIG損保)'!J380</f>
        <v>99</v>
      </c>
      <c r="AA380" s="8">
        <f>'報告シート（AIG損保)'!K380</f>
        <v>5</v>
      </c>
      <c r="AB380" s="152" t="s">
        <v>532</v>
      </c>
      <c r="AC380" s="64">
        <f t="shared" si="53"/>
        <v>6</v>
      </c>
      <c r="AD380" s="7">
        <f>'報告シート（アフラック）'!F380</f>
        <v>1</v>
      </c>
      <c r="AE380" s="7">
        <f>'報告シート（アフラック）'!G380</f>
        <v>5</v>
      </c>
      <c r="AF380" s="156" t="s">
        <v>532</v>
      </c>
      <c r="AG380" s="64">
        <f t="shared" si="48"/>
        <v>79</v>
      </c>
      <c r="AH380" s="24">
        <f t="shared" si="49"/>
        <v>10</v>
      </c>
      <c r="AI380" s="9">
        <f>'報告シート（アフラック）'!K380</f>
        <v>44</v>
      </c>
      <c r="AJ380" s="21">
        <f>'報告シート（アフラック）'!L380</f>
        <v>10</v>
      </c>
      <c r="AK380" s="7">
        <f>'報告シート（アフラック）'!M380</f>
        <v>35</v>
      </c>
      <c r="AL380" s="24">
        <f>'報告シート（アフラック）'!N380</f>
        <v>0</v>
      </c>
      <c r="AM380" s="160" t="s">
        <v>532</v>
      </c>
      <c r="AN380" s="161" t="s">
        <v>532</v>
      </c>
      <c r="AO380" s="6"/>
    </row>
    <row r="381" spans="1:41" x14ac:dyDescent="0.4">
      <c r="A381" s="48" t="s">
        <v>462</v>
      </c>
      <c r="B381" s="49" t="s">
        <v>378</v>
      </c>
      <c r="C381" s="50">
        <f t="shared" si="45"/>
        <v>25</v>
      </c>
      <c r="D381" s="51">
        <f t="shared" si="46"/>
        <v>177</v>
      </c>
      <c r="E381" s="36">
        <f t="shared" si="50"/>
        <v>5</v>
      </c>
      <c r="F381" s="24">
        <f>'報告シート（大同生命）'!F381</f>
        <v>0</v>
      </c>
      <c r="G381" s="7">
        <f>'報告シート（大同生命）'!G381</f>
        <v>4</v>
      </c>
      <c r="H381" s="24">
        <f>'報告シート（大同生命）'!H381</f>
        <v>0</v>
      </c>
      <c r="I381" s="7">
        <f>'報告シート（大同生命）'!I381</f>
        <v>1</v>
      </c>
      <c r="J381" s="24">
        <f>'報告シート（大同生命）'!J381</f>
        <v>0</v>
      </c>
      <c r="K381" s="10">
        <f>'報告シート（大同生命）'!K381</f>
        <v>0</v>
      </c>
      <c r="L381" s="24">
        <f>'報告シート（大同生命）'!L381</f>
        <v>0</v>
      </c>
      <c r="M381" s="78">
        <f t="shared" si="51"/>
        <v>66</v>
      </c>
      <c r="N381" s="24">
        <f>'報告シート（大同生命）'!N381</f>
        <v>0</v>
      </c>
      <c r="O381" s="7">
        <f>'報告シート（大同生命）'!O381</f>
        <v>58</v>
      </c>
      <c r="P381" s="24">
        <f>'報告シート（大同生命）'!P381</f>
        <v>0</v>
      </c>
      <c r="Q381" s="7">
        <f>'報告シート（大同生命）'!Q381</f>
        <v>8</v>
      </c>
      <c r="R381" s="24">
        <f>'報告シート（大同生命）'!R381</f>
        <v>0</v>
      </c>
      <c r="S381" s="10">
        <f>'報告シート（大同生命）'!S381</f>
        <v>0</v>
      </c>
      <c r="T381" s="84">
        <f>'報告シート（大同生命）'!T381</f>
        <v>0</v>
      </c>
      <c r="U381" s="70">
        <f t="shared" si="52"/>
        <v>16</v>
      </c>
      <c r="V381" s="7">
        <f>'報告シート（AIG損保)'!F381</f>
        <v>13</v>
      </c>
      <c r="W381" s="8">
        <f>'報告シート（AIG損保)'!G381</f>
        <v>3</v>
      </c>
      <c r="X381" s="147" t="s">
        <v>532</v>
      </c>
      <c r="Y381" s="18">
        <f t="shared" si="47"/>
        <v>65</v>
      </c>
      <c r="Z381" s="7">
        <f>'報告シート（AIG損保)'!J381</f>
        <v>62</v>
      </c>
      <c r="AA381" s="8">
        <f>'報告シート（AIG損保)'!K381</f>
        <v>3</v>
      </c>
      <c r="AB381" s="152" t="s">
        <v>532</v>
      </c>
      <c r="AC381" s="64">
        <f t="shared" si="53"/>
        <v>4</v>
      </c>
      <c r="AD381" s="7">
        <f>'報告シート（アフラック）'!F381</f>
        <v>0</v>
      </c>
      <c r="AE381" s="7">
        <f>'報告シート（アフラック）'!G381</f>
        <v>4</v>
      </c>
      <c r="AF381" s="156" t="s">
        <v>532</v>
      </c>
      <c r="AG381" s="64">
        <f t="shared" si="48"/>
        <v>46</v>
      </c>
      <c r="AH381" s="24">
        <f t="shared" si="49"/>
        <v>7</v>
      </c>
      <c r="AI381" s="9">
        <f>'報告シート（アフラック）'!K381</f>
        <v>17</v>
      </c>
      <c r="AJ381" s="21">
        <f>'報告シート（アフラック）'!L381</f>
        <v>7</v>
      </c>
      <c r="AK381" s="7">
        <f>'報告シート（アフラック）'!M381</f>
        <v>29</v>
      </c>
      <c r="AL381" s="24">
        <f>'報告シート（アフラック）'!N381</f>
        <v>0</v>
      </c>
      <c r="AM381" s="160" t="s">
        <v>532</v>
      </c>
      <c r="AN381" s="161" t="s">
        <v>532</v>
      </c>
      <c r="AO381" s="6"/>
    </row>
    <row r="382" spans="1:41" x14ac:dyDescent="0.4">
      <c r="A382" s="48" t="s">
        <v>462</v>
      </c>
      <c r="B382" s="49" t="s">
        <v>379</v>
      </c>
      <c r="C382" s="50">
        <f t="shared" si="45"/>
        <v>16</v>
      </c>
      <c r="D382" s="51">
        <f t="shared" si="46"/>
        <v>100</v>
      </c>
      <c r="E382" s="36">
        <f t="shared" si="50"/>
        <v>6</v>
      </c>
      <c r="F382" s="24">
        <f>'報告シート（大同生命）'!F382</f>
        <v>0</v>
      </c>
      <c r="G382" s="7">
        <f>'報告シート（大同生命）'!G382</f>
        <v>4</v>
      </c>
      <c r="H382" s="24">
        <f>'報告シート（大同生命）'!H382</f>
        <v>0</v>
      </c>
      <c r="I382" s="7">
        <f>'報告シート（大同生命）'!I382</f>
        <v>2</v>
      </c>
      <c r="J382" s="24">
        <f>'報告シート（大同生命）'!J382</f>
        <v>0</v>
      </c>
      <c r="K382" s="10">
        <f>'報告シート（大同生命）'!K382</f>
        <v>0</v>
      </c>
      <c r="L382" s="24">
        <f>'報告シート（大同生命）'!L382</f>
        <v>0</v>
      </c>
      <c r="M382" s="78">
        <f t="shared" si="51"/>
        <v>25</v>
      </c>
      <c r="N382" s="24">
        <f>'報告シート（大同生命）'!N382</f>
        <v>2</v>
      </c>
      <c r="O382" s="7">
        <f>'報告シート（大同生命）'!O382</f>
        <v>22</v>
      </c>
      <c r="P382" s="24">
        <f>'報告シート（大同生命）'!P382</f>
        <v>2</v>
      </c>
      <c r="Q382" s="7">
        <f>'報告シート（大同生命）'!Q382</f>
        <v>3</v>
      </c>
      <c r="R382" s="24">
        <f>'報告シート（大同生命）'!R382</f>
        <v>0</v>
      </c>
      <c r="S382" s="10">
        <f>'報告シート（大同生命）'!S382</f>
        <v>0</v>
      </c>
      <c r="T382" s="84">
        <f>'報告シート（大同生命）'!T382</f>
        <v>0</v>
      </c>
      <c r="U382" s="70">
        <f t="shared" si="52"/>
        <v>3</v>
      </c>
      <c r="V382" s="7">
        <f>'報告シート（AIG損保)'!F382</f>
        <v>2</v>
      </c>
      <c r="W382" s="8">
        <f>'報告シート（AIG損保)'!G382</f>
        <v>1</v>
      </c>
      <c r="X382" s="147" t="s">
        <v>532</v>
      </c>
      <c r="Y382" s="18">
        <f t="shared" si="47"/>
        <v>15</v>
      </c>
      <c r="Z382" s="7">
        <f>'報告シート（AIG損保)'!J382</f>
        <v>14</v>
      </c>
      <c r="AA382" s="8">
        <f>'報告シート（AIG損保)'!K382</f>
        <v>1</v>
      </c>
      <c r="AB382" s="152" t="s">
        <v>532</v>
      </c>
      <c r="AC382" s="64">
        <f t="shared" si="53"/>
        <v>7</v>
      </c>
      <c r="AD382" s="7">
        <f>'報告シート（アフラック）'!F382</f>
        <v>6</v>
      </c>
      <c r="AE382" s="7">
        <f>'報告シート（アフラック）'!G382</f>
        <v>1</v>
      </c>
      <c r="AF382" s="156" t="s">
        <v>532</v>
      </c>
      <c r="AG382" s="64">
        <f t="shared" si="48"/>
        <v>60</v>
      </c>
      <c r="AH382" s="24">
        <f t="shared" si="49"/>
        <v>29</v>
      </c>
      <c r="AI382" s="9">
        <f>'報告シート（アフラック）'!K382</f>
        <v>57</v>
      </c>
      <c r="AJ382" s="21">
        <f>'報告シート（アフラック）'!L382</f>
        <v>29</v>
      </c>
      <c r="AK382" s="7">
        <f>'報告シート（アフラック）'!M382</f>
        <v>3</v>
      </c>
      <c r="AL382" s="24">
        <f>'報告シート（アフラック）'!N382</f>
        <v>0</v>
      </c>
      <c r="AM382" s="160" t="s">
        <v>532</v>
      </c>
      <c r="AN382" s="161" t="s">
        <v>532</v>
      </c>
      <c r="AO382" s="6"/>
    </row>
    <row r="383" spans="1:41" x14ac:dyDescent="0.4">
      <c r="A383" s="48" t="s">
        <v>462</v>
      </c>
      <c r="B383" s="49" t="s">
        <v>380</v>
      </c>
      <c r="C383" s="50">
        <f t="shared" si="45"/>
        <v>25</v>
      </c>
      <c r="D383" s="51">
        <f t="shared" si="46"/>
        <v>135</v>
      </c>
      <c r="E383" s="36">
        <f t="shared" si="50"/>
        <v>8</v>
      </c>
      <c r="F383" s="24">
        <f>'報告シート（大同生命）'!F383</f>
        <v>0</v>
      </c>
      <c r="G383" s="7">
        <f>'報告シート（大同生命）'!G383</f>
        <v>6</v>
      </c>
      <c r="H383" s="24">
        <f>'報告シート（大同生命）'!H383</f>
        <v>0</v>
      </c>
      <c r="I383" s="7">
        <f>'報告シート（大同生命）'!I383</f>
        <v>2</v>
      </c>
      <c r="J383" s="24">
        <f>'報告シート（大同生命）'!J383</f>
        <v>0</v>
      </c>
      <c r="K383" s="10">
        <f>'報告シート（大同生命）'!K383</f>
        <v>0</v>
      </c>
      <c r="L383" s="24">
        <f>'報告シート（大同生命）'!L383</f>
        <v>0</v>
      </c>
      <c r="M383" s="78">
        <f t="shared" si="51"/>
        <v>33</v>
      </c>
      <c r="N383" s="24">
        <f>'報告シート（大同生命）'!N383</f>
        <v>0</v>
      </c>
      <c r="O383" s="7">
        <f>'報告シート（大同生命）'!O383</f>
        <v>29</v>
      </c>
      <c r="P383" s="24">
        <f>'報告シート（大同生命）'!P383</f>
        <v>0</v>
      </c>
      <c r="Q383" s="7">
        <f>'報告シート（大同生命）'!Q383</f>
        <v>4</v>
      </c>
      <c r="R383" s="24">
        <f>'報告シート（大同生命）'!R383</f>
        <v>0</v>
      </c>
      <c r="S383" s="10">
        <f>'報告シート（大同生命）'!S383</f>
        <v>0</v>
      </c>
      <c r="T383" s="84">
        <f>'報告シート（大同生命）'!T383</f>
        <v>0</v>
      </c>
      <c r="U383" s="70">
        <f t="shared" si="52"/>
        <v>14</v>
      </c>
      <c r="V383" s="7">
        <f>'報告シート（AIG損保)'!F383</f>
        <v>12</v>
      </c>
      <c r="W383" s="8">
        <f>'報告シート（AIG損保)'!G383</f>
        <v>2</v>
      </c>
      <c r="X383" s="147" t="s">
        <v>532</v>
      </c>
      <c r="Y383" s="18">
        <f t="shared" si="47"/>
        <v>45</v>
      </c>
      <c r="Z383" s="7">
        <f>'報告シート（AIG損保)'!J383</f>
        <v>43</v>
      </c>
      <c r="AA383" s="8">
        <f>'報告シート（AIG損保)'!K383</f>
        <v>2</v>
      </c>
      <c r="AB383" s="152" t="s">
        <v>532</v>
      </c>
      <c r="AC383" s="64">
        <f t="shared" si="53"/>
        <v>3</v>
      </c>
      <c r="AD383" s="7">
        <f>'報告シート（アフラック）'!F383</f>
        <v>2</v>
      </c>
      <c r="AE383" s="7">
        <f>'報告シート（アフラック）'!G383</f>
        <v>1</v>
      </c>
      <c r="AF383" s="156" t="s">
        <v>532</v>
      </c>
      <c r="AG383" s="64">
        <f t="shared" si="48"/>
        <v>57</v>
      </c>
      <c r="AH383" s="24">
        <f t="shared" si="49"/>
        <v>3</v>
      </c>
      <c r="AI383" s="9">
        <f>'報告シート（アフラック）'!K383</f>
        <v>44</v>
      </c>
      <c r="AJ383" s="21">
        <f>'報告シート（アフラック）'!L383</f>
        <v>3</v>
      </c>
      <c r="AK383" s="7">
        <f>'報告シート（アフラック）'!M383</f>
        <v>13</v>
      </c>
      <c r="AL383" s="24">
        <f>'報告シート（アフラック）'!N383</f>
        <v>0</v>
      </c>
      <c r="AM383" s="160" t="s">
        <v>532</v>
      </c>
      <c r="AN383" s="161" t="s">
        <v>532</v>
      </c>
      <c r="AO383" s="6"/>
    </row>
    <row r="384" spans="1:41" x14ac:dyDescent="0.4">
      <c r="A384" s="48" t="s">
        <v>462</v>
      </c>
      <c r="B384" s="49" t="s">
        <v>381</v>
      </c>
      <c r="C384" s="50">
        <f t="shared" si="45"/>
        <v>16</v>
      </c>
      <c r="D384" s="51">
        <f t="shared" si="46"/>
        <v>86</v>
      </c>
      <c r="E384" s="36">
        <f t="shared" si="50"/>
        <v>3</v>
      </c>
      <c r="F384" s="24">
        <f>'報告シート（大同生命）'!F384</f>
        <v>0</v>
      </c>
      <c r="G384" s="7">
        <f>'報告シート（大同生命）'!G384</f>
        <v>1</v>
      </c>
      <c r="H384" s="24">
        <f>'報告シート（大同生命）'!H384</f>
        <v>0</v>
      </c>
      <c r="I384" s="7">
        <f>'報告シート（大同生命）'!I384</f>
        <v>2</v>
      </c>
      <c r="J384" s="24">
        <f>'報告シート（大同生命）'!J384</f>
        <v>0</v>
      </c>
      <c r="K384" s="10">
        <f>'報告シート（大同生命）'!K384</f>
        <v>0</v>
      </c>
      <c r="L384" s="24">
        <f>'報告シート（大同生命）'!L384</f>
        <v>0</v>
      </c>
      <c r="M384" s="78">
        <f t="shared" si="51"/>
        <v>19</v>
      </c>
      <c r="N384" s="24">
        <f>'報告シート（大同生命）'!N384</f>
        <v>0</v>
      </c>
      <c r="O384" s="7">
        <f>'報告シート（大同生命）'!O384</f>
        <v>12</v>
      </c>
      <c r="P384" s="24">
        <f>'報告シート（大同生命）'!P384</f>
        <v>0</v>
      </c>
      <c r="Q384" s="7">
        <f>'報告シート（大同生命）'!Q384</f>
        <v>7</v>
      </c>
      <c r="R384" s="24">
        <f>'報告シート（大同生命）'!R384</f>
        <v>0</v>
      </c>
      <c r="S384" s="10">
        <f>'報告シート（大同生命）'!S384</f>
        <v>0</v>
      </c>
      <c r="T384" s="84">
        <f>'報告シート（大同生命）'!T384</f>
        <v>0</v>
      </c>
      <c r="U384" s="70">
        <f t="shared" si="52"/>
        <v>12</v>
      </c>
      <c r="V384" s="7">
        <f>'報告シート（AIG損保)'!F384</f>
        <v>9</v>
      </c>
      <c r="W384" s="8">
        <f>'報告シート（AIG損保)'!G384</f>
        <v>3</v>
      </c>
      <c r="X384" s="147" t="s">
        <v>532</v>
      </c>
      <c r="Y384" s="18">
        <f t="shared" si="47"/>
        <v>36</v>
      </c>
      <c r="Z384" s="7">
        <f>'報告シート（AIG損保)'!J384</f>
        <v>33</v>
      </c>
      <c r="AA384" s="8">
        <f>'報告シート（AIG損保)'!K384</f>
        <v>3</v>
      </c>
      <c r="AB384" s="152" t="s">
        <v>532</v>
      </c>
      <c r="AC384" s="64">
        <f t="shared" si="53"/>
        <v>1</v>
      </c>
      <c r="AD384" s="7">
        <f>'報告シート（アフラック）'!F384</f>
        <v>1</v>
      </c>
      <c r="AE384" s="7">
        <f>'報告シート（アフラック）'!G384</f>
        <v>0</v>
      </c>
      <c r="AF384" s="156" t="s">
        <v>532</v>
      </c>
      <c r="AG384" s="64">
        <f t="shared" si="48"/>
        <v>31</v>
      </c>
      <c r="AH384" s="24">
        <f t="shared" si="49"/>
        <v>7</v>
      </c>
      <c r="AI384" s="9">
        <f>'報告シート（アフラック）'!K384</f>
        <v>28</v>
      </c>
      <c r="AJ384" s="21">
        <f>'報告シート（アフラック）'!L384</f>
        <v>7</v>
      </c>
      <c r="AK384" s="7">
        <f>'報告シート（アフラック）'!M384</f>
        <v>3</v>
      </c>
      <c r="AL384" s="24">
        <f>'報告シート（アフラック）'!N384</f>
        <v>0</v>
      </c>
      <c r="AM384" s="160" t="s">
        <v>532</v>
      </c>
      <c r="AN384" s="161" t="s">
        <v>532</v>
      </c>
      <c r="AO384" s="6"/>
    </row>
    <row r="385" spans="1:41" x14ac:dyDescent="0.4">
      <c r="A385" s="48" t="s">
        <v>462</v>
      </c>
      <c r="B385" s="49" t="s">
        <v>382</v>
      </c>
      <c r="C385" s="50">
        <f t="shared" si="45"/>
        <v>44</v>
      </c>
      <c r="D385" s="51">
        <f t="shared" si="46"/>
        <v>258</v>
      </c>
      <c r="E385" s="36">
        <f t="shared" si="50"/>
        <v>10</v>
      </c>
      <c r="F385" s="24">
        <f>'報告シート（大同生命）'!F385</f>
        <v>0</v>
      </c>
      <c r="G385" s="7">
        <f>'報告シート（大同生命）'!G385</f>
        <v>6</v>
      </c>
      <c r="H385" s="24">
        <f>'報告シート（大同生命）'!H385</f>
        <v>0</v>
      </c>
      <c r="I385" s="7">
        <f>'報告シート（大同生命）'!I385</f>
        <v>4</v>
      </c>
      <c r="J385" s="24">
        <f>'報告シート（大同生命）'!J385</f>
        <v>0</v>
      </c>
      <c r="K385" s="10">
        <f>'報告シート（大同生命）'!K385</f>
        <v>0</v>
      </c>
      <c r="L385" s="24">
        <f>'報告シート（大同生命）'!L385</f>
        <v>0</v>
      </c>
      <c r="M385" s="78">
        <f t="shared" si="51"/>
        <v>88</v>
      </c>
      <c r="N385" s="24">
        <f>'報告シート（大同生命）'!N385</f>
        <v>0</v>
      </c>
      <c r="O385" s="7">
        <f>'報告シート（大同生命）'!O385</f>
        <v>65</v>
      </c>
      <c r="P385" s="24">
        <f>'報告シート（大同生命）'!P385</f>
        <v>0</v>
      </c>
      <c r="Q385" s="7">
        <f>'報告シート（大同生命）'!Q385</f>
        <v>23</v>
      </c>
      <c r="R385" s="24">
        <f>'報告シート（大同生命）'!R385</f>
        <v>0</v>
      </c>
      <c r="S385" s="10">
        <f>'報告シート（大同生命）'!S385</f>
        <v>0</v>
      </c>
      <c r="T385" s="84">
        <f>'報告シート（大同生命）'!T385</f>
        <v>0</v>
      </c>
      <c r="U385" s="70">
        <f t="shared" si="52"/>
        <v>28</v>
      </c>
      <c r="V385" s="7">
        <f>'報告シート（AIG損保)'!F385</f>
        <v>24</v>
      </c>
      <c r="W385" s="8">
        <f>'報告シート（AIG損保)'!G385</f>
        <v>4</v>
      </c>
      <c r="X385" s="147" t="s">
        <v>532</v>
      </c>
      <c r="Y385" s="18">
        <f t="shared" si="47"/>
        <v>116</v>
      </c>
      <c r="Z385" s="7">
        <f>'報告シート（AIG損保)'!J385</f>
        <v>112</v>
      </c>
      <c r="AA385" s="8">
        <f>'報告シート（AIG損保)'!K385</f>
        <v>4</v>
      </c>
      <c r="AB385" s="152" t="s">
        <v>532</v>
      </c>
      <c r="AC385" s="64">
        <f t="shared" si="53"/>
        <v>6</v>
      </c>
      <c r="AD385" s="7">
        <f>'報告シート（アフラック）'!F385</f>
        <v>3</v>
      </c>
      <c r="AE385" s="7">
        <f>'報告シート（アフラック）'!G385</f>
        <v>3</v>
      </c>
      <c r="AF385" s="156" t="s">
        <v>532</v>
      </c>
      <c r="AG385" s="64">
        <f t="shared" si="48"/>
        <v>54</v>
      </c>
      <c r="AH385" s="24">
        <f t="shared" si="49"/>
        <v>13</v>
      </c>
      <c r="AI385" s="9">
        <f>'報告シート（アフラック）'!K385</f>
        <v>37</v>
      </c>
      <c r="AJ385" s="21">
        <f>'報告シート（アフラック）'!L385</f>
        <v>11</v>
      </c>
      <c r="AK385" s="7">
        <f>'報告シート（アフラック）'!M385</f>
        <v>17</v>
      </c>
      <c r="AL385" s="24">
        <f>'報告シート（アフラック）'!N385</f>
        <v>2</v>
      </c>
      <c r="AM385" s="160" t="s">
        <v>532</v>
      </c>
      <c r="AN385" s="161" t="s">
        <v>532</v>
      </c>
      <c r="AO385" s="6"/>
    </row>
    <row r="386" spans="1:41" x14ac:dyDescent="0.4">
      <c r="A386" s="48" t="s">
        <v>462</v>
      </c>
      <c r="B386" s="49" t="s">
        <v>383</v>
      </c>
      <c r="C386" s="50">
        <f t="shared" si="45"/>
        <v>8</v>
      </c>
      <c r="D386" s="51">
        <f t="shared" si="46"/>
        <v>96</v>
      </c>
      <c r="E386" s="36">
        <f t="shared" si="50"/>
        <v>1</v>
      </c>
      <c r="F386" s="24">
        <f>'報告シート（大同生命）'!F386</f>
        <v>0</v>
      </c>
      <c r="G386" s="7">
        <f>'報告シート（大同生命）'!G386</f>
        <v>1</v>
      </c>
      <c r="H386" s="24">
        <f>'報告シート（大同生命）'!H386</f>
        <v>0</v>
      </c>
      <c r="I386" s="7">
        <f>'報告シート（大同生命）'!I386</f>
        <v>0</v>
      </c>
      <c r="J386" s="24">
        <f>'報告シート（大同生命）'!J386</f>
        <v>0</v>
      </c>
      <c r="K386" s="10">
        <f>'報告シート（大同生命）'!K386</f>
        <v>0</v>
      </c>
      <c r="L386" s="24">
        <f>'報告シート（大同生命）'!L386</f>
        <v>0</v>
      </c>
      <c r="M386" s="78">
        <f t="shared" si="51"/>
        <v>43</v>
      </c>
      <c r="N386" s="24">
        <f>'報告シート（大同生命）'!N386</f>
        <v>1</v>
      </c>
      <c r="O386" s="7">
        <f>'報告シート（大同生命）'!O386</f>
        <v>43</v>
      </c>
      <c r="P386" s="24">
        <f>'報告シート（大同生命）'!P386</f>
        <v>1</v>
      </c>
      <c r="Q386" s="7">
        <f>'報告シート（大同生命）'!Q386</f>
        <v>0</v>
      </c>
      <c r="R386" s="24">
        <f>'報告シート（大同生命）'!R386</f>
        <v>0</v>
      </c>
      <c r="S386" s="10">
        <f>'報告シート（大同生命）'!S386</f>
        <v>0</v>
      </c>
      <c r="T386" s="84">
        <f>'報告シート（大同生命）'!T386</f>
        <v>0</v>
      </c>
      <c r="U386" s="70">
        <f t="shared" si="52"/>
        <v>5</v>
      </c>
      <c r="V386" s="7">
        <f>'報告シート（AIG損保)'!F386</f>
        <v>4</v>
      </c>
      <c r="W386" s="8">
        <f>'報告シート（AIG損保)'!G386</f>
        <v>1</v>
      </c>
      <c r="X386" s="147" t="s">
        <v>532</v>
      </c>
      <c r="Y386" s="18">
        <f t="shared" si="47"/>
        <v>35</v>
      </c>
      <c r="Z386" s="7">
        <f>'報告シート（AIG損保)'!J386</f>
        <v>34</v>
      </c>
      <c r="AA386" s="8">
        <f>'報告シート（AIG損保)'!K386</f>
        <v>1</v>
      </c>
      <c r="AB386" s="152" t="s">
        <v>532</v>
      </c>
      <c r="AC386" s="64">
        <f t="shared" si="53"/>
        <v>2</v>
      </c>
      <c r="AD386" s="7">
        <f>'報告シート（アフラック）'!F386</f>
        <v>2</v>
      </c>
      <c r="AE386" s="7">
        <f>'報告シート（アフラック）'!G386</f>
        <v>0</v>
      </c>
      <c r="AF386" s="156" t="s">
        <v>532</v>
      </c>
      <c r="AG386" s="64">
        <f t="shared" si="48"/>
        <v>18</v>
      </c>
      <c r="AH386" s="24">
        <f t="shared" si="49"/>
        <v>0</v>
      </c>
      <c r="AI386" s="9">
        <f>'報告シート（アフラック）'!K386</f>
        <v>18</v>
      </c>
      <c r="AJ386" s="21">
        <f>'報告シート（アフラック）'!L386</f>
        <v>0</v>
      </c>
      <c r="AK386" s="7">
        <f>'報告シート（アフラック）'!M386</f>
        <v>0</v>
      </c>
      <c r="AL386" s="24">
        <f>'報告シート（アフラック）'!N386</f>
        <v>0</v>
      </c>
      <c r="AM386" s="160" t="s">
        <v>532</v>
      </c>
      <c r="AN386" s="161" t="s">
        <v>532</v>
      </c>
      <c r="AO386" s="6"/>
    </row>
    <row r="387" spans="1:41" x14ac:dyDescent="0.4">
      <c r="A387" s="48" t="s">
        <v>462</v>
      </c>
      <c r="B387" s="49" t="s">
        <v>384</v>
      </c>
      <c r="C387" s="50">
        <f t="shared" si="45"/>
        <v>1</v>
      </c>
      <c r="D387" s="51">
        <f t="shared" si="46"/>
        <v>41</v>
      </c>
      <c r="E387" s="36">
        <f t="shared" si="50"/>
        <v>0</v>
      </c>
      <c r="F387" s="24">
        <f>'報告シート（大同生命）'!F387</f>
        <v>0</v>
      </c>
      <c r="G387" s="7">
        <f>'報告シート（大同生命）'!G387</f>
        <v>0</v>
      </c>
      <c r="H387" s="24">
        <f>'報告シート（大同生命）'!H387</f>
        <v>0</v>
      </c>
      <c r="I387" s="7">
        <f>'報告シート（大同生命）'!I387</f>
        <v>0</v>
      </c>
      <c r="J387" s="24">
        <f>'報告シート（大同生命）'!J387</f>
        <v>0</v>
      </c>
      <c r="K387" s="10">
        <f>'報告シート（大同生命）'!K387</f>
        <v>0</v>
      </c>
      <c r="L387" s="24">
        <f>'報告シート（大同生命）'!L387</f>
        <v>0</v>
      </c>
      <c r="M387" s="78">
        <f t="shared" si="51"/>
        <v>22</v>
      </c>
      <c r="N387" s="24">
        <f>'報告シート（大同生命）'!N387</f>
        <v>4</v>
      </c>
      <c r="O387" s="7">
        <f>'報告シート（大同生命）'!O387</f>
        <v>21</v>
      </c>
      <c r="P387" s="24">
        <f>'報告シート（大同生命）'!P387</f>
        <v>4</v>
      </c>
      <c r="Q387" s="7">
        <f>'報告シート（大同生命）'!Q387</f>
        <v>1</v>
      </c>
      <c r="R387" s="24">
        <f>'報告シート（大同生命）'!R387</f>
        <v>0</v>
      </c>
      <c r="S387" s="10">
        <f>'報告シート（大同生命）'!S387</f>
        <v>0</v>
      </c>
      <c r="T387" s="84">
        <f>'報告シート（大同生命）'!T387</f>
        <v>0</v>
      </c>
      <c r="U387" s="70">
        <f t="shared" si="52"/>
        <v>1</v>
      </c>
      <c r="V387" s="7">
        <f>'報告シート（AIG損保)'!F387</f>
        <v>1</v>
      </c>
      <c r="W387" s="8">
        <f>'報告シート（AIG損保)'!G387</f>
        <v>0</v>
      </c>
      <c r="X387" s="147" t="s">
        <v>532</v>
      </c>
      <c r="Y387" s="18">
        <f t="shared" si="47"/>
        <v>7</v>
      </c>
      <c r="Z387" s="7">
        <f>'報告シート（AIG損保)'!J387</f>
        <v>7</v>
      </c>
      <c r="AA387" s="8">
        <f>'報告シート（AIG損保)'!K387</f>
        <v>0</v>
      </c>
      <c r="AB387" s="152" t="s">
        <v>532</v>
      </c>
      <c r="AC387" s="64">
        <f t="shared" si="53"/>
        <v>0</v>
      </c>
      <c r="AD387" s="7">
        <f>'報告シート（アフラック）'!F387</f>
        <v>0</v>
      </c>
      <c r="AE387" s="7">
        <f>'報告シート（アフラック）'!G387</f>
        <v>0</v>
      </c>
      <c r="AF387" s="156" t="s">
        <v>532</v>
      </c>
      <c r="AG387" s="64">
        <f t="shared" si="48"/>
        <v>12</v>
      </c>
      <c r="AH387" s="24">
        <f t="shared" si="49"/>
        <v>0</v>
      </c>
      <c r="AI387" s="9">
        <f>'報告シート（アフラック）'!K387</f>
        <v>2</v>
      </c>
      <c r="AJ387" s="21">
        <f>'報告シート（アフラック）'!L387</f>
        <v>0</v>
      </c>
      <c r="AK387" s="7">
        <f>'報告シート（アフラック）'!M387</f>
        <v>10</v>
      </c>
      <c r="AL387" s="24">
        <f>'報告シート（アフラック）'!N387</f>
        <v>0</v>
      </c>
      <c r="AM387" s="160" t="s">
        <v>532</v>
      </c>
      <c r="AN387" s="161" t="s">
        <v>532</v>
      </c>
      <c r="AO387" s="6"/>
    </row>
    <row r="388" spans="1:41" x14ac:dyDescent="0.4">
      <c r="A388" s="48" t="s">
        <v>462</v>
      </c>
      <c r="B388" s="49" t="s">
        <v>385</v>
      </c>
      <c r="C388" s="50">
        <f t="shared" si="45"/>
        <v>8</v>
      </c>
      <c r="D388" s="51">
        <f t="shared" si="46"/>
        <v>81</v>
      </c>
      <c r="E388" s="36">
        <f t="shared" si="50"/>
        <v>4</v>
      </c>
      <c r="F388" s="24">
        <f>'報告シート（大同生命）'!F388</f>
        <v>0</v>
      </c>
      <c r="G388" s="7">
        <f>'報告シート（大同生命）'!G388</f>
        <v>3</v>
      </c>
      <c r="H388" s="24">
        <f>'報告シート（大同生命）'!H388</f>
        <v>0</v>
      </c>
      <c r="I388" s="7">
        <f>'報告シート（大同生命）'!I388</f>
        <v>1</v>
      </c>
      <c r="J388" s="24">
        <f>'報告シート（大同生命）'!J388</f>
        <v>0</v>
      </c>
      <c r="K388" s="10">
        <f>'報告シート（大同生命）'!K388</f>
        <v>0</v>
      </c>
      <c r="L388" s="24">
        <f>'報告シート（大同生命）'!L388</f>
        <v>0</v>
      </c>
      <c r="M388" s="78">
        <f t="shared" si="51"/>
        <v>30</v>
      </c>
      <c r="N388" s="24">
        <f>'報告シート（大同生命）'!N388</f>
        <v>0</v>
      </c>
      <c r="O388" s="7">
        <f>'報告シート（大同生命）'!O388</f>
        <v>24</v>
      </c>
      <c r="P388" s="24">
        <f>'報告シート（大同生命）'!P388</f>
        <v>0</v>
      </c>
      <c r="Q388" s="7">
        <f>'報告シート（大同生命）'!Q388</f>
        <v>6</v>
      </c>
      <c r="R388" s="24">
        <f>'報告シート（大同生命）'!R388</f>
        <v>0</v>
      </c>
      <c r="S388" s="10">
        <f>'報告シート（大同生命）'!S388</f>
        <v>0</v>
      </c>
      <c r="T388" s="84">
        <f>'報告シート（大同生命）'!T388</f>
        <v>0</v>
      </c>
      <c r="U388" s="70">
        <f t="shared" si="52"/>
        <v>4</v>
      </c>
      <c r="V388" s="7">
        <f>'報告シート（AIG損保)'!F388</f>
        <v>4</v>
      </c>
      <c r="W388" s="8">
        <f>'報告シート（AIG損保)'!G388</f>
        <v>0</v>
      </c>
      <c r="X388" s="147" t="s">
        <v>532</v>
      </c>
      <c r="Y388" s="18">
        <f t="shared" si="47"/>
        <v>29</v>
      </c>
      <c r="Z388" s="7">
        <f>'報告シート（AIG損保)'!J388</f>
        <v>29</v>
      </c>
      <c r="AA388" s="8">
        <f>'報告シート（AIG損保)'!K388</f>
        <v>0</v>
      </c>
      <c r="AB388" s="152" t="s">
        <v>532</v>
      </c>
      <c r="AC388" s="64">
        <f t="shared" si="53"/>
        <v>0</v>
      </c>
      <c r="AD388" s="7">
        <f>'報告シート（アフラック）'!F388</f>
        <v>0</v>
      </c>
      <c r="AE388" s="7">
        <f>'報告シート（アフラック）'!G388</f>
        <v>0</v>
      </c>
      <c r="AF388" s="156" t="s">
        <v>532</v>
      </c>
      <c r="AG388" s="64">
        <f t="shared" si="48"/>
        <v>22</v>
      </c>
      <c r="AH388" s="24">
        <f t="shared" si="49"/>
        <v>0</v>
      </c>
      <c r="AI388" s="9">
        <f>'報告シート（アフラック）'!K388</f>
        <v>7</v>
      </c>
      <c r="AJ388" s="21">
        <f>'報告シート（アフラック）'!L388</f>
        <v>0</v>
      </c>
      <c r="AK388" s="7">
        <f>'報告シート（アフラック）'!M388</f>
        <v>15</v>
      </c>
      <c r="AL388" s="24">
        <f>'報告シート（アフラック）'!N388</f>
        <v>0</v>
      </c>
      <c r="AM388" s="160" t="s">
        <v>532</v>
      </c>
      <c r="AN388" s="161" t="s">
        <v>532</v>
      </c>
      <c r="AO388" s="6"/>
    </row>
    <row r="389" spans="1:41" x14ac:dyDescent="0.4">
      <c r="A389" s="48" t="s">
        <v>462</v>
      </c>
      <c r="B389" s="49" t="s">
        <v>386</v>
      </c>
      <c r="C389" s="50">
        <f t="shared" si="45"/>
        <v>11</v>
      </c>
      <c r="D389" s="51">
        <f t="shared" si="46"/>
        <v>101</v>
      </c>
      <c r="E389" s="36">
        <f t="shared" si="50"/>
        <v>2</v>
      </c>
      <c r="F389" s="24">
        <f>'報告シート（大同生命）'!F389</f>
        <v>0</v>
      </c>
      <c r="G389" s="7">
        <f>'報告シート（大同生命）'!G389</f>
        <v>2</v>
      </c>
      <c r="H389" s="24">
        <f>'報告シート（大同生命）'!H389</f>
        <v>0</v>
      </c>
      <c r="I389" s="7">
        <f>'報告シート（大同生命）'!I389</f>
        <v>0</v>
      </c>
      <c r="J389" s="24">
        <f>'報告シート（大同生命）'!J389</f>
        <v>0</v>
      </c>
      <c r="K389" s="10">
        <f>'報告シート（大同生命）'!K389</f>
        <v>0</v>
      </c>
      <c r="L389" s="24">
        <f>'報告シート（大同生命）'!L389</f>
        <v>0</v>
      </c>
      <c r="M389" s="78">
        <f t="shared" si="51"/>
        <v>54</v>
      </c>
      <c r="N389" s="24">
        <f>'報告シート（大同生命）'!N389</f>
        <v>2</v>
      </c>
      <c r="O389" s="7">
        <f>'報告シート（大同生命）'!O389</f>
        <v>52</v>
      </c>
      <c r="P389" s="24">
        <f>'報告シート（大同生命）'!P389</f>
        <v>2</v>
      </c>
      <c r="Q389" s="7">
        <f>'報告シート（大同生命）'!Q389</f>
        <v>2</v>
      </c>
      <c r="R389" s="24">
        <f>'報告シート（大同生命）'!R389</f>
        <v>0</v>
      </c>
      <c r="S389" s="10">
        <f>'報告シート（大同生命）'!S389</f>
        <v>0</v>
      </c>
      <c r="T389" s="84">
        <f>'報告シート（大同生命）'!T389</f>
        <v>0</v>
      </c>
      <c r="U389" s="70">
        <f t="shared" si="52"/>
        <v>9</v>
      </c>
      <c r="V389" s="7">
        <f>'報告シート（AIG損保)'!F389</f>
        <v>8</v>
      </c>
      <c r="W389" s="8">
        <f>'報告シート（AIG損保)'!G389</f>
        <v>1</v>
      </c>
      <c r="X389" s="147" t="s">
        <v>532</v>
      </c>
      <c r="Y389" s="18">
        <f t="shared" si="47"/>
        <v>32</v>
      </c>
      <c r="Z389" s="7">
        <f>'報告シート（AIG損保)'!J389</f>
        <v>31</v>
      </c>
      <c r="AA389" s="8">
        <f>'報告シート（AIG損保)'!K389</f>
        <v>1</v>
      </c>
      <c r="AB389" s="152" t="s">
        <v>532</v>
      </c>
      <c r="AC389" s="64">
        <f t="shared" si="53"/>
        <v>0</v>
      </c>
      <c r="AD389" s="7">
        <f>'報告シート（アフラック）'!F389</f>
        <v>0</v>
      </c>
      <c r="AE389" s="7">
        <f>'報告シート（アフラック）'!G389</f>
        <v>0</v>
      </c>
      <c r="AF389" s="156" t="s">
        <v>532</v>
      </c>
      <c r="AG389" s="64">
        <f t="shared" si="48"/>
        <v>15</v>
      </c>
      <c r="AH389" s="24">
        <f t="shared" si="49"/>
        <v>1</v>
      </c>
      <c r="AI389" s="9">
        <f>'報告シート（アフラック）'!K389</f>
        <v>13</v>
      </c>
      <c r="AJ389" s="21">
        <f>'報告シート（アフラック）'!L389</f>
        <v>1</v>
      </c>
      <c r="AK389" s="7">
        <f>'報告シート（アフラック）'!M389</f>
        <v>2</v>
      </c>
      <c r="AL389" s="24">
        <f>'報告シート（アフラック）'!N389</f>
        <v>0</v>
      </c>
      <c r="AM389" s="160" t="s">
        <v>532</v>
      </c>
      <c r="AN389" s="161" t="s">
        <v>532</v>
      </c>
      <c r="AO389" s="6"/>
    </row>
    <row r="390" spans="1:41" x14ac:dyDescent="0.4">
      <c r="A390" s="48" t="s">
        <v>462</v>
      </c>
      <c r="B390" s="49" t="s">
        <v>387</v>
      </c>
      <c r="C390" s="50">
        <f t="shared" si="45"/>
        <v>47</v>
      </c>
      <c r="D390" s="51">
        <f t="shared" si="46"/>
        <v>268</v>
      </c>
      <c r="E390" s="36">
        <f t="shared" si="50"/>
        <v>12</v>
      </c>
      <c r="F390" s="24">
        <f>'報告シート（大同生命）'!F390</f>
        <v>0</v>
      </c>
      <c r="G390" s="7">
        <f>'報告シート（大同生命）'!G390</f>
        <v>9</v>
      </c>
      <c r="H390" s="24">
        <f>'報告シート（大同生命）'!H390</f>
        <v>0</v>
      </c>
      <c r="I390" s="7">
        <f>'報告シート（大同生命）'!I390</f>
        <v>3</v>
      </c>
      <c r="J390" s="24">
        <f>'報告シート（大同生命）'!J390</f>
        <v>0</v>
      </c>
      <c r="K390" s="10">
        <f>'報告シート（大同生命）'!K390</f>
        <v>0</v>
      </c>
      <c r="L390" s="24">
        <f>'報告シート（大同生命）'!L390</f>
        <v>0</v>
      </c>
      <c r="M390" s="78">
        <f t="shared" si="51"/>
        <v>112</v>
      </c>
      <c r="N390" s="24">
        <f>'報告シート（大同生命）'!N390</f>
        <v>2</v>
      </c>
      <c r="O390" s="7">
        <f>'報告シート（大同生命）'!O390</f>
        <v>96</v>
      </c>
      <c r="P390" s="24">
        <f>'報告シート（大同生命）'!P390</f>
        <v>2</v>
      </c>
      <c r="Q390" s="7">
        <f>'報告シート（大同生命）'!Q390</f>
        <v>16</v>
      </c>
      <c r="R390" s="24">
        <f>'報告シート（大同生命）'!R390</f>
        <v>0</v>
      </c>
      <c r="S390" s="10">
        <f>'報告シート（大同生命）'!S390</f>
        <v>0</v>
      </c>
      <c r="T390" s="84">
        <f>'報告シート（大同生命）'!T390</f>
        <v>0</v>
      </c>
      <c r="U390" s="70">
        <f t="shared" si="52"/>
        <v>28</v>
      </c>
      <c r="V390" s="7">
        <f>'報告シート（AIG損保)'!F390</f>
        <v>15</v>
      </c>
      <c r="W390" s="8">
        <f>'報告シート（AIG損保)'!G390</f>
        <v>13</v>
      </c>
      <c r="X390" s="147" t="s">
        <v>532</v>
      </c>
      <c r="Y390" s="18">
        <f t="shared" si="47"/>
        <v>83</v>
      </c>
      <c r="Z390" s="7">
        <f>'報告シート（AIG損保)'!J390</f>
        <v>69</v>
      </c>
      <c r="AA390" s="8">
        <f>'報告シート（AIG損保)'!K390</f>
        <v>14</v>
      </c>
      <c r="AB390" s="152" t="s">
        <v>532</v>
      </c>
      <c r="AC390" s="64">
        <f t="shared" si="53"/>
        <v>7</v>
      </c>
      <c r="AD390" s="7">
        <f>'報告シート（アフラック）'!F390</f>
        <v>3</v>
      </c>
      <c r="AE390" s="7">
        <f>'報告シート（アフラック）'!G390</f>
        <v>4</v>
      </c>
      <c r="AF390" s="156" t="s">
        <v>532</v>
      </c>
      <c r="AG390" s="64">
        <f t="shared" si="48"/>
        <v>73</v>
      </c>
      <c r="AH390" s="24">
        <f t="shared" si="49"/>
        <v>15</v>
      </c>
      <c r="AI390" s="9">
        <f>'報告シート（アフラック）'!K390</f>
        <v>48</v>
      </c>
      <c r="AJ390" s="21">
        <f>'報告シート（アフラック）'!L390</f>
        <v>15</v>
      </c>
      <c r="AK390" s="7">
        <f>'報告シート（アフラック）'!M390</f>
        <v>25</v>
      </c>
      <c r="AL390" s="24">
        <f>'報告シート（アフラック）'!N390</f>
        <v>0</v>
      </c>
      <c r="AM390" s="160" t="s">
        <v>532</v>
      </c>
      <c r="AN390" s="161" t="s">
        <v>532</v>
      </c>
      <c r="AO390" s="6"/>
    </row>
    <row r="391" spans="1:41" x14ac:dyDescent="0.4">
      <c r="A391" s="48" t="s">
        <v>462</v>
      </c>
      <c r="B391" s="49" t="s">
        <v>388</v>
      </c>
      <c r="C391" s="50">
        <f t="shared" ref="C391:C446" si="54">SUM(E391,U391,AC391)</f>
        <v>13</v>
      </c>
      <c r="D391" s="51">
        <f t="shared" ref="D391:D446" si="55">SUM(M391,Y391,AG391)</f>
        <v>67</v>
      </c>
      <c r="E391" s="36">
        <f t="shared" si="50"/>
        <v>3</v>
      </c>
      <c r="F391" s="24">
        <f>'報告シート（大同生命）'!F391</f>
        <v>0</v>
      </c>
      <c r="G391" s="7">
        <f>'報告シート（大同生命）'!G391</f>
        <v>1</v>
      </c>
      <c r="H391" s="24">
        <f>'報告シート（大同生命）'!H391</f>
        <v>0</v>
      </c>
      <c r="I391" s="7">
        <f>'報告シート（大同生命）'!I391</f>
        <v>2</v>
      </c>
      <c r="J391" s="24">
        <f>'報告シート（大同生命）'!J391</f>
        <v>0</v>
      </c>
      <c r="K391" s="10">
        <f>'報告シート（大同生命）'!K391</f>
        <v>0</v>
      </c>
      <c r="L391" s="24">
        <f>'報告シート（大同生命）'!L391</f>
        <v>0</v>
      </c>
      <c r="M391" s="78">
        <f t="shared" si="51"/>
        <v>24</v>
      </c>
      <c r="N391" s="24">
        <f>'報告シート（大同生命）'!N391</f>
        <v>0</v>
      </c>
      <c r="O391" s="7">
        <f>'報告シート（大同生命）'!O391</f>
        <v>20</v>
      </c>
      <c r="P391" s="24">
        <f>'報告シート（大同生命）'!P391</f>
        <v>0</v>
      </c>
      <c r="Q391" s="7">
        <f>'報告シート（大同生命）'!Q391</f>
        <v>4</v>
      </c>
      <c r="R391" s="24">
        <f>'報告シート（大同生命）'!R391</f>
        <v>0</v>
      </c>
      <c r="S391" s="10">
        <f>'報告シート（大同生命）'!S391</f>
        <v>0</v>
      </c>
      <c r="T391" s="84">
        <f>'報告シート（大同生命）'!T391</f>
        <v>0</v>
      </c>
      <c r="U391" s="70">
        <f t="shared" si="52"/>
        <v>10</v>
      </c>
      <c r="V391" s="7">
        <f>'報告シート（AIG損保)'!F391</f>
        <v>8</v>
      </c>
      <c r="W391" s="8">
        <f>'報告シート（AIG損保)'!G391</f>
        <v>2</v>
      </c>
      <c r="X391" s="147" t="s">
        <v>532</v>
      </c>
      <c r="Y391" s="18">
        <f t="shared" ref="Y391:Y445" si="56">Z391+AA391</f>
        <v>34</v>
      </c>
      <c r="Z391" s="7">
        <f>'報告シート（AIG損保)'!J391</f>
        <v>32</v>
      </c>
      <c r="AA391" s="8">
        <f>'報告シート（AIG損保)'!K391</f>
        <v>2</v>
      </c>
      <c r="AB391" s="152" t="s">
        <v>532</v>
      </c>
      <c r="AC391" s="64">
        <f t="shared" si="53"/>
        <v>0</v>
      </c>
      <c r="AD391" s="7">
        <f>'報告シート（アフラック）'!F391</f>
        <v>0</v>
      </c>
      <c r="AE391" s="7">
        <f>'報告シート（アフラック）'!G391</f>
        <v>0</v>
      </c>
      <c r="AF391" s="156" t="s">
        <v>532</v>
      </c>
      <c r="AG391" s="64">
        <f t="shared" ref="AG391:AG445" si="57">AI391+AK391</f>
        <v>9</v>
      </c>
      <c r="AH391" s="24">
        <f t="shared" ref="AH391:AH445" si="58">AJ391+AL391</f>
        <v>0</v>
      </c>
      <c r="AI391" s="9">
        <f>'報告シート（アフラック）'!K391</f>
        <v>6</v>
      </c>
      <c r="AJ391" s="21">
        <f>'報告シート（アフラック）'!L391</f>
        <v>0</v>
      </c>
      <c r="AK391" s="7">
        <f>'報告シート（アフラック）'!M391</f>
        <v>3</v>
      </c>
      <c r="AL391" s="24">
        <f>'報告シート（アフラック）'!N391</f>
        <v>0</v>
      </c>
      <c r="AM391" s="160" t="s">
        <v>532</v>
      </c>
      <c r="AN391" s="161" t="s">
        <v>532</v>
      </c>
      <c r="AO391" s="6"/>
    </row>
    <row r="392" spans="1:41" x14ac:dyDescent="0.4">
      <c r="A392" s="48" t="s">
        <v>462</v>
      </c>
      <c r="B392" s="49" t="s">
        <v>389</v>
      </c>
      <c r="C392" s="50">
        <f t="shared" si="54"/>
        <v>16</v>
      </c>
      <c r="D392" s="51">
        <f t="shared" si="55"/>
        <v>104</v>
      </c>
      <c r="E392" s="36">
        <f t="shared" ref="E392:E446" si="59">G392+I392+K392</f>
        <v>4</v>
      </c>
      <c r="F392" s="24">
        <f>'報告シート（大同生命）'!F392</f>
        <v>0</v>
      </c>
      <c r="G392" s="7">
        <f>'報告シート（大同生命）'!G392</f>
        <v>3</v>
      </c>
      <c r="H392" s="24">
        <f>'報告シート（大同生命）'!H392</f>
        <v>0</v>
      </c>
      <c r="I392" s="7">
        <f>'報告シート（大同生命）'!I392</f>
        <v>1</v>
      </c>
      <c r="J392" s="24">
        <f>'報告シート（大同生命）'!J392</f>
        <v>0</v>
      </c>
      <c r="K392" s="10">
        <f>'報告シート（大同生命）'!K392</f>
        <v>0</v>
      </c>
      <c r="L392" s="24">
        <f>'報告シート（大同生命）'!L392</f>
        <v>0</v>
      </c>
      <c r="M392" s="78">
        <f t="shared" ref="M392:M446" si="60">O392+Q392+S392</f>
        <v>36</v>
      </c>
      <c r="N392" s="24">
        <f>'報告シート（大同生命）'!N392</f>
        <v>1</v>
      </c>
      <c r="O392" s="7">
        <f>'報告シート（大同生命）'!O392</f>
        <v>34</v>
      </c>
      <c r="P392" s="24">
        <f>'報告シート（大同生命）'!P392</f>
        <v>1</v>
      </c>
      <c r="Q392" s="7">
        <f>'報告シート（大同生命）'!Q392</f>
        <v>2</v>
      </c>
      <c r="R392" s="24">
        <f>'報告シート（大同生命）'!R392</f>
        <v>0</v>
      </c>
      <c r="S392" s="10">
        <f>'報告シート（大同生命）'!S392</f>
        <v>0</v>
      </c>
      <c r="T392" s="84">
        <f>'報告シート（大同生命）'!T392</f>
        <v>0</v>
      </c>
      <c r="U392" s="70">
        <f t="shared" ref="U392:U446" si="61">V392+W392</f>
        <v>8</v>
      </c>
      <c r="V392" s="7">
        <f>'報告シート（AIG損保)'!F392</f>
        <v>8</v>
      </c>
      <c r="W392" s="8">
        <f>'報告シート（AIG損保)'!G392</f>
        <v>0</v>
      </c>
      <c r="X392" s="147" t="s">
        <v>532</v>
      </c>
      <c r="Y392" s="18">
        <f t="shared" si="56"/>
        <v>41</v>
      </c>
      <c r="Z392" s="7">
        <f>'報告シート（AIG損保)'!J392</f>
        <v>41</v>
      </c>
      <c r="AA392" s="8">
        <f>'報告シート（AIG損保)'!K392</f>
        <v>0</v>
      </c>
      <c r="AB392" s="152" t="s">
        <v>532</v>
      </c>
      <c r="AC392" s="64">
        <f t="shared" ref="AC392:AC446" si="62">AD392+AE392</f>
        <v>4</v>
      </c>
      <c r="AD392" s="7">
        <f>'報告シート（アフラック）'!F392</f>
        <v>4</v>
      </c>
      <c r="AE392" s="7">
        <f>'報告シート（アフラック）'!G392</f>
        <v>0</v>
      </c>
      <c r="AF392" s="156" t="s">
        <v>532</v>
      </c>
      <c r="AG392" s="64">
        <f t="shared" si="57"/>
        <v>27</v>
      </c>
      <c r="AH392" s="24">
        <f t="shared" si="58"/>
        <v>9</v>
      </c>
      <c r="AI392" s="9">
        <f>'報告シート（アフラック）'!K392</f>
        <v>27</v>
      </c>
      <c r="AJ392" s="21">
        <f>'報告シート（アフラック）'!L392</f>
        <v>9</v>
      </c>
      <c r="AK392" s="7">
        <f>'報告シート（アフラック）'!M392</f>
        <v>0</v>
      </c>
      <c r="AL392" s="24">
        <f>'報告シート（アフラック）'!N392</f>
        <v>0</v>
      </c>
      <c r="AM392" s="160" t="s">
        <v>532</v>
      </c>
      <c r="AN392" s="161" t="s">
        <v>532</v>
      </c>
      <c r="AO392" s="6"/>
    </row>
    <row r="393" spans="1:41" x14ac:dyDescent="0.4">
      <c r="A393" s="48" t="s">
        <v>390</v>
      </c>
      <c r="B393" s="49" t="s">
        <v>390</v>
      </c>
      <c r="C393" s="50">
        <f t="shared" si="54"/>
        <v>56</v>
      </c>
      <c r="D393" s="51">
        <f t="shared" si="55"/>
        <v>399</v>
      </c>
      <c r="E393" s="36">
        <f t="shared" si="59"/>
        <v>15</v>
      </c>
      <c r="F393" s="24">
        <f>'報告シート（大同生命）'!F393</f>
        <v>0</v>
      </c>
      <c r="G393" s="7">
        <f>'報告シート（大同生命）'!G393</f>
        <v>14</v>
      </c>
      <c r="H393" s="24">
        <f>'報告シート（大同生命）'!H393</f>
        <v>0</v>
      </c>
      <c r="I393" s="7">
        <f>'報告シート（大同生命）'!I393</f>
        <v>1</v>
      </c>
      <c r="J393" s="24">
        <f>'報告シート（大同生命）'!J393</f>
        <v>0</v>
      </c>
      <c r="K393" s="10">
        <f>'報告シート（大同生命）'!K393</f>
        <v>0</v>
      </c>
      <c r="L393" s="24">
        <f>'報告シート（大同生命）'!L393</f>
        <v>0</v>
      </c>
      <c r="M393" s="78">
        <f t="shared" si="60"/>
        <v>148</v>
      </c>
      <c r="N393" s="24">
        <f>'報告シート（大同生命）'!N393</f>
        <v>1</v>
      </c>
      <c r="O393" s="7">
        <f>'報告シート（大同生命）'!O393</f>
        <v>133</v>
      </c>
      <c r="P393" s="24">
        <f>'報告シート（大同生命）'!P393</f>
        <v>1</v>
      </c>
      <c r="Q393" s="7">
        <f>'報告シート（大同生命）'!Q393</f>
        <v>15</v>
      </c>
      <c r="R393" s="24">
        <f>'報告シート（大同生命）'!R393</f>
        <v>0</v>
      </c>
      <c r="S393" s="10">
        <f>'報告シート（大同生命）'!S393</f>
        <v>0</v>
      </c>
      <c r="T393" s="84">
        <f>'報告シート（大同生命）'!T393</f>
        <v>0</v>
      </c>
      <c r="U393" s="70">
        <f t="shared" si="61"/>
        <v>35</v>
      </c>
      <c r="V393" s="7">
        <f>'報告シート（AIG損保)'!F393</f>
        <v>31</v>
      </c>
      <c r="W393" s="8">
        <f>'報告シート（AIG損保)'!G393</f>
        <v>4</v>
      </c>
      <c r="X393" s="147" t="s">
        <v>532</v>
      </c>
      <c r="Y393" s="18">
        <f t="shared" si="56"/>
        <v>92</v>
      </c>
      <c r="Z393" s="7">
        <f>'報告シート（AIG損保)'!J393</f>
        <v>87</v>
      </c>
      <c r="AA393" s="8">
        <f>'報告シート（AIG損保)'!K393</f>
        <v>5</v>
      </c>
      <c r="AB393" s="152" t="s">
        <v>532</v>
      </c>
      <c r="AC393" s="64">
        <f t="shared" si="62"/>
        <v>6</v>
      </c>
      <c r="AD393" s="7">
        <f>'報告シート（アフラック）'!F393</f>
        <v>2</v>
      </c>
      <c r="AE393" s="7">
        <f>'報告シート（アフラック）'!G393</f>
        <v>4</v>
      </c>
      <c r="AF393" s="156" t="s">
        <v>532</v>
      </c>
      <c r="AG393" s="64">
        <f t="shared" si="57"/>
        <v>159</v>
      </c>
      <c r="AH393" s="24">
        <f t="shared" si="58"/>
        <v>87</v>
      </c>
      <c r="AI393" s="9">
        <f>'報告シート（アフラック）'!K393</f>
        <v>144</v>
      </c>
      <c r="AJ393" s="21">
        <f>'報告シート（アフラック）'!L393</f>
        <v>87</v>
      </c>
      <c r="AK393" s="7">
        <f>'報告シート（アフラック）'!M393</f>
        <v>15</v>
      </c>
      <c r="AL393" s="24">
        <f>'報告シート（アフラック）'!N393</f>
        <v>0</v>
      </c>
      <c r="AM393" s="160" t="s">
        <v>532</v>
      </c>
      <c r="AN393" s="161" t="s">
        <v>532</v>
      </c>
      <c r="AO393" s="6"/>
    </row>
    <row r="394" spans="1:41" x14ac:dyDescent="0.4">
      <c r="A394" s="48" t="s">
        <v>390</v>
      </c>
      <c r="B394" s="49" t="s">
        <v>391</v>
      </c>
      <c r="C394" s="50">
        <f t="shared" si="54"/>
        <v>24</v>
      </c>
      <c r="D394" s="51">
        <f t="shared" si="55"/>
        <v>165</v>
      </c>
      <c r="E394" s="36">
        <f t="shared" si="59"/>
        <v>5</v>
      </c>
      <c r="F394" s="24">
        <f>'報告シート（大同生命）'!F394</f>
        <v>0</v>
      </c>
      <c r="G394" s="7">
        <f>'報告シート（大同生命）'!G394</f>
        <v>3</v>
      </c>
      <c r="H394" s="24">
        <f>'報告シート（大同生命）'!H394</f>
        <v>0</v>
      </c>
      <c r="I394" s="7">
        <f>'報告シート（大同生命）'!I394</f>
        <v>2</v>
      </c>
      <c r="J394" s="24">
        <f>'報告シート（大同生命）'!J394</f>
        <v>0</v>
      </c>
      <c r="K394" s="10">
        <f>'報告シート（大同生命）'!K394</f>
        <v>0</v>
      </c>
      <c r="L394" s="24">
        <f>'報告シート（大同生命）'!L394</f>
        <v>0</v>
      </c>
      <c r="M394" s="78">
        <f t="shared" si="60"/>
        <v>95</v>
      </c>
      <c r="N394" s="24">
        <f>'報告シート（大同生命）'!N394</f>
        <v>2</v>
      </c>
      <c r="O394" s="7">
        <f>'報告シート（大同生命）'!O394</f>
        <v>83</v>
      </c>
      <c r="P394" s="24">
        <f>'報告シート（大同生命）'!P394</f>
        <v>2</v>
      </c>
      <c r="Q394" s="7">
        <f>'報告シート（大同生命）'!Q394</f>
        <v>12</v>
      </c>
      <c r="R394" s="24">
        <f>'報告シート（大同生命）'!R394</f>
        <v>0</v>
      </c>
      <c r="S394" s="10">
        <f>'報告シート（大同生命）'!S394</f>
        <v>0</v>
      </c>
      <c r="T394" s="84">
        <f>'報告シート（大同生命）'!T394</f>
        <v>0</v>
      </c>
      <c r="U394" s="70">
        <f t="shared" si="61"/>
        <v>15</v>
      </c>
      <c r="V394" s="7">
        <f>'報告シート（AIG損保)'!F394</f>
        <v>10</v>
      </c>
      <c r="W394" s="8">
        <f>'報告シート（AIG損保)'!G394</f>
        <v>5</v>
      </c>
      <c r="X394" s="147" t="s">
        <v>532</v>
      </c>
      <c r="Y394" s="18">
        <f t="shared" si="56"/>
        <v>28</v>
      </c>
      <c r="Z394" s="7">
        <f>'報告シート（AIG損保)'!J394</f>
        <v>23</v>
      </c>
      <c r="AA394" s="8">
        <f>'報告シート（AIG損保)'!K394</f>
        <v>5</v>
      </c>
      <c r="AB394" s="152" t="s">
        <v>532</v>
      </c>
      <c r="AC394" s="64">
        <f t="shared" si="62"/>
        <v>4</v>
      </c>
      <c r="AD394" s="7">
        <f>'報告シート（アフラック）'!F394</f>
        <v>4</v>
      </c>
      <c r="AE394" s="7">
        <f>'報告シート（アフラック）'!G394</f>
        <v>0</v>
      </c>
      <c r="AF394" s="156" t="s">
        <v>532</v>
      </c>
      <c r="AG394" s="64">
        <f t="shared" si="57"/>
        <v>42</v>
      </c>
      <c r="AH394" s="24">
        <f t="shared" si="58"/>
        <v>9</v>
      </c>
      <c r="AI394" s="9">
        <f>'報告シート（アフラック）'!K394</f>
        <v>28</v>
      </c>
      <c r="AJ394" s="21">
        <f>'報告シート（アフラック）'!L394</f>
        <v>9</v>
      </c>
      <c r="AK394" s="7">
        <f>'報告シート（アフラック）'!M394</f>
        <v>14</v>
      </c>
      <c r="AL394" s="24">
        <f>'報告シート（アフラック）'!N394</f>
        <v>0</v>
      </c>
      <c r="AM394" s="160" t="s">
        <v>532</v>
      </c>
      <c r="AN394" s="161" t="s">
        <v>532</v>
      </c>
      <c r="AO394" s="6"/>
    </row>
    <row r="395" spans="1:41" x14ac:dyDescent="0.4">
      <c r="A395" s="48" t="s">
        <v>390</v>
      </c>
      <c r="B395" s="49" t="s">
        <v>392</v>
      </c>
      <c r="C395" s="50">
        <f t="shared" si="54"/>
        <v>7</v>
      </c>
      <c r="D395" s="51">
        <f t="shared" si="55"/>
        <v>150</v>
      </c>
      <c r="E395" s="36">
        <f t="shared" si="59"/>
        <v>3</v>
      </c>
      <c r="F395" s="24">
        <f>'報告シート（大同生命）'!F395</f>
        <v>0</v>
      </c>
      <c r="G395" s="7">
        <f>'報告シート（大同生命）'!G395</f>
        <v>1</v>
      </c>
      <c r="H395" s="24">
        <f>'報告シート（大同生命）'!H395</f>
        <v>0</v>
      </c>
      <c r="I395" s="7">
        <f>'報告シート（大同生命）'!I395</f>
        <v>2</v>
      </c>
      <c r="J395" s="24">
        <f>'報告シート（大同生命）'!J395</f>
        <v>0</v>
      </c>
      <c r="K395" s="10">
        <f>'報告シート（大同生命）'!K395</f>
        <v>0</v>
      </c>
      <c r="L395" s="24">
        <f>'報告シート（大同生命）'!L395</f>
        <v>0</v>
      </c>
      <c r="M395" s="78">
        <f t="shared" si="60"/>
        <v>104</v>
      </c>
      <c r="N395" s="24">
        <f>'報告シート（大同生命）'!N395</f>
        <v>0</v>
      </c>
      <c r="O395" s="7">
        <f>'報告シート（大同生命）'!O395</f>
        <v>102</v>
      </c>
      <c r="P395" s="24">
        <f>'報告シート（大同生命）'!P395</f>
        <v>0</v>
      </c>
      <c r="Q395" s="7">
        <f>'報告シート（大同生命）'!Q395</f>
        <v>2</v>
      </c>
      <c r="R395" s="24">
        <f>'報告シート（大同生命）'!R395</f>
        <v>0</v>
      </c>
      <c r="S395" s="10">
        <f>'報告シート（大同生命）'!S395</f>
        <v>0</v>
      </c>
      <c r="T395" s="84">
        <f>'報告シート（大同生命）'!T395</f>
        <v>0</v>
      </c>
      <c r="U395" s="70">
        <f t="shared" si="61"/>
        <v>2</v>
      </c>
      <c r="V395" s="7">
        <f>'報告シート（AIG損保)'!F395</f>
        <v>2</v>
      </c>
      <c r="W395" s="8">
        <f>'報告シート（AIG損保)'!G395</f>
        <v>0</v>
      </c>
      <c r="X395" s="147" t="s">
        <v>532</v>
      </c>
      <c r="Y395" s="18">
        <f t="shared" si="56"/>
        <v>7</v>
      </c>
      <c r="Z395" s="7">
        <f>'報告シート（AIG損保)'!J395</f>
        <v>7</v>
      </c>
      <c r="AA395" s="8">
        <f>'報告シート（AIG損保)'!K395</f>
        <v>0</v>
      </c>
      <c r="AB395" s="152" t="s">
        <v>532</v>
      </c>
      <c r="AC395" s="64">
        <f t="shared" si="62"/>
        <v>2</v>
      </c>
      <c r="AD395" s="7">
        <f>'報告シート（アフラック）'!F395</f>
        <v>2</v>
      </c>
      <c r="AE395" s="7">
        <f>'報告シート（アフラック）'!G395</f>
        <v>0</v>
      </c>
      <c r="AF395" s="156" t="s">
        <v>532</v>
      </c>
      <c r="AG395" s="64">
        <f t="shared" si="57"/>
        <v>39</v>
      </c>
      <c r="AH395" s="24">
        <f t="shared" si="58"/>
        <v>1</v>
      </c>
      <c r="AI395" s="9">
        <f>'報告シート（アフラック）'!K395</f>
        <v>24</v>
      </c>
      <c r="AJ395" s="21">
        <f>'報告シート（アフラック）'!L395</f>
        <v>1</v>
      </c>
      <c r="AK395" s="7">
        <f>'報告シート（アフラック）'!M395</f>
        <v>15</v>
      </c>
      <c r="AL395" s="24">
        <f>'報告シート（アフラック）'!N395</f>
        <v>0</v>
      </c>
      <c r="AM395" s="160" t="s">
        <v>532</v>
      </c>
      <c r="AN395" s="161" t="s">
        <v>532</v>
      </c>
      <c r="AO395" s="6"/>
    </row>
    <row r="396" spans="1:41" x14ac:dyDescent="0.4">
      <c r="A396" s="48" t="s">
        <v>390</v>
      </c>
      <c r="B396" s="49" t="s">
        <v>393</v>
      </c>
      <c r="C396" s="50">
        <f t="shared" si="54"/>
        <v>25</v>
      </c>
      <c r="D396" s="51">
        <f t="shared" si="55"/>
        <v>198</v>
      </c>
      <c r="E396" s="36">
        <f t="shared" si="59"/>
        <v>7</v>
      </c>
      <c r="F396" s="24">
        <f>'報告シート（大同生命）'!F396</f>
        <v>0</v>
      </c>
      <c r="G396" s="7">
        <f>'報告シート（大同生命）'!G396</f>
        <v>6</v>
      </c>
      <c r="H396" s="24">
        <f>'報告シート（大同生命）'!H396</f>
        <v>0</v>
      </c>
      <c r="I396" s="7">
        <f>'報告シート（大同生命）'!I396</f>
        <v>1</v>
      </c>
      <c r="J396" s="24">
        <f>'報告シート（大同生命）'!J396</f>
        <v>0</v>
      </c>
      <c r="K396" s="10">
        <f>'報告シート（大同生命）'!K396</f>
        <v>0</v>
      </c>
      <c r="L396" s="24">
        <f>'報告シート（大同生命）'!L396</f>
        <v>0</v>
      </c>
      <c r="M396" s="78">
        <f t="shared" si="60"/>
        <v>129</v>
      </c>
      <c r="N396" s="24">
        <f>'報告シート（大同生命）'!N396</f>
        <v>1</v>
      </c>
      <c r="O396" s="7">
        <f>'報告シート（大同生命）'!O396</f>
        <v>127</v>
      </c>
      <c r="P396" s="24">
        <f>'報告シート（大同生命）'!P396</f>
        <v>1</v>
      </c>
      <c r="Q396" s="7">
        <f>'報告シート（大同生命）'!Q396</f>
        <v>2</v>
      </c>
      <c r="R396" s="24">
        <f>'報告シート（大同生命）'!R396</f>
        <v>0</v>
      </c>
      <c r="S396" s="10">
        <f>'報告シート（大同生命）'!S396</f>
        <v>0</v>
      </c>
      <c r="T396" s="84">
        <f>'報告シート（大同生命）'!T396</f>
        <v>0</v>
      </c>
      <c r="U396" s="70">
        <f t="shared" si="61"/>
        <v>16</v>
      </c>
      <c r="V396" s="7">
        <f>'報告シート（AIG損保)'!F396</f>
        <v>12</v>
      </c>
      <c r="W396" s="8">
        <f>'報告シート（AIG損保)'!G396</f>
        <v>4</v>
      </c>
      <c r="X396" s="147" t="s">
        <v>532</v>
      </c>
      <c r="Y396" s="18">
        <f t="shared" si="56"/>
        <v>27</v>
      </c>
      <c r="Z396" s="7">
        <f>'報告シート（AIG損保)'!J396</f>
        <v>23</v>
      </c>
      <c r="AA396" s="8">
        <f>'報告シート（AIG損保)'!K396</f>
        <v>4</v>
      </c>
      <c r="AB396" s="152" t="s">
        <v>532</v>
      </c>
      <c r="AC396" s="64">
        <f t="shared" si="62"/>
        <v>2</v>
      </c>
      <c r="AD396" s="7">
        <f>'報告シート（アフラック）'!F396</f>
        <v>1</v>
      </c>
      <c r="AE396" s="7">
        <f>'報告シート（アフラック）'!G396</f>
        <v>1</v>
      </c>
      <c r="AF396" s="156" t="s">
        <v>532</v>
      </c>
      <c r="AG396" s="64">
        <f t="shared" si="57"/>
        <v>42</v>
      </c>
      <c r="AH396" s="24">
        <f t="shared" si="58"/>
        <v>2</v>
      </c>
      <c r="AI396" s="9">
        <f>'報告シート（アフラック）'!K396</f>
        <v>21</v>
      </c>
      <c r="AJ396" s="21">
        <f>'報告シート（アフラック）'!L396</f>
        <v>1</v>
      </c>
      <c r="AK396" s="7">
        <f>'報告シート（アフラック）'!M396</f>
        <v>21</v>
      </c>
      <c r="AL396" s="24">
        <f>'報告シート（アフラック）'!N396</f>
        <v>1</v>
      </c>
      <c r="AM396" s="160" t="s">
        <v>532</v>
      </c>
      <c r="AN396" s="161" t="s">
        <v>532</v>
      </c>
      <c r="AO396" s="6"/>
    </row>
    <row r="397" spans="1:41" x14ac:dyDescent="0.4">
      <c r="A397" s="48" t="s">
        <v>390</v>
      </c>
      <c r="B397" s="49" t="s">
        <v>394</v>
      </c>
      <c r="C397" s="50">
        <f t="shared" si="54"/>
        <v>16</v>
      </c>
      <c r="D397" s="51">
        <f t="shared" si="55"/>
        <v>129</v>
      </c>
      <c r="E397" s="36">
        <f t="shared" si="59"/>
        <v>7</v>
      </c>
      <c r="F397" s="24">
        <f>'報告シート（大同生命）'!F397</f>
        <v>0</v>
      </c>
      <c r="G397" s="7">
        <f>'報告シート（大同生命）'!G397</f>
        <v>7</v>
      </c>
      <c r="H397" s="24">
        <f>'報告シート（大同生命）'!H397</f>
        <v>0</v>
      </c>
      <c r="I397" s="7">
        <f>'報告シート（大同生命）'!I397</f>
        <v>0</v>
      </c>
      <c r="J397" s="24">
        <f>'報告シート（大同生命）'!J397</f>
        <v>0</v>
      </c>
      <c r="K397" s="10">
        <f>'報告シート（大同生命）'!K397</f>
        <v>0</v>
      </c>
      <c r="L397" s="24">
        <f>'報告シート（大同生命）'!L397</f>
        <v>0</v>
      </c>
      <c r="M397" s="78">
        <f t="shared" si="60"/>
        <v>81</v>
      </c>
      <c r="N397" s="24">
        <f>'報告シート（大同生命）'!N397</f>
        <v>1</v>
      </c>
      <c r="O397" s="7">
        <f>'報告シート（大同生命）'!O397</f>
        <v>81</v>
      </c>
      <c r="P397" s="24">
        <f>'報告シート（大同生命）'!P397</f>
        <v>1</v>
      </c>
      <c r="Q397" s="7">
        <f>'報告シート（大同生命）'!Q397</f>
        <v>0</v>
      </c>
      <c r="R397" s="24">
        <f>'報告シート（大同生命）'!R397</f>
        <v>0</v>
      </c>
      <c r="S397" s="10">
        <f>'報告シート（大同生命）'!S397</f>
        <v>0</v>
      </c>
      <c r="T397" s="84">
        <f>'報告シート（大同生命）'!T397</f>
        <v>0</v>
      </c>
      <c r="U397" s="70">
        <f t="shared" si="61"/>
        <v>6</v>
      </c>
      <c r="V397" s="7">
        <f>'報告シート（AIG損保)'!F397</f>
        <v>3</v>
      </c>
      <c r="W397" s="8">
        <f>'報告シート（AIG損保)'!G397</f>
        <v>3</v>
      </c>
      <c r="X397" s="147" t="s">
        <v>532</v>
      </c>
      <c r="Y397" s="18">
        <f t="shared" si="56"/>
        <v>10</v>
      </c>
      <c r="Z397" s="7">
        <f>'報告シート（AIG損保)'!J397</f>
        <v>7</v>
      </c>
      <c r="AA397" s="8">
        <f>'報告シート（AIG損保)'!K397</f>
        <v>3</v>
      </c>
      <c r="AB397" s="152" t="s">
        <v>532</v>
      </c>
      <c r="AC397" s="64">
        <f t="shared" si="62"/>
        <v>3</v>
      </c>
      <c r="AD397" s="7">
        <f>'報告シート（アフラック）'!F397</f>
        <v>2</v>
      </c>
      <c r="AE397" s="7">
        <f>'報告シート（アフラック）'!G397</f>
        <v>1</v>
      </c>
      <c r="AF397" s="156" t="s">
        <v>532</v>
      </c>
      <c r="AG397" s="64">
        <f t="shared" si="57"/>
        <v>38</v>
      </c>
      <c r="AH397" s="24">
        <f t="shared" si="58"/>
        <v>6</v>
      </c>
      <c r="AI397" s="9">
        <f>'報告シート（アフラック）'!K397</f>
        <v>21</v>
      </c>
      <c r="AJ397" s="21">
        <f>'報告シート（アフラック）'!L397</f>
        <v>6</v>
      </c>
      <c r="AK397" s="7">
        <f>'報告シート（アフラック）'!M397</f>
        <v>17</v>
      </c>
      <c r="AL397" s="24">
        <f>'報告シート（アフラック）'!N397</f>
        <v>0</v>
      </c>
      <c r="AM397" s="160" t="s">
        <v>532</v>
      </c>
      <c r="AN397" s="161" t="s">
        <v>532</v>
      </c>
      <c r="AO397" s="6"/>
    </row>
    <row r="398" spans="1:41" x14ac:dyDescent="0.4">
      <c r="A398" s="48" t="s">
        <v>395</v>
      </c>
      <c r="B398" s="49" t="s">
        <v>395</v>
      </c>
      <c r="C398" s="50">
        <f t="shared" si="54"/>
        <v>41</v>
      </c>
      <c r="D398" s="51">
        <f t="shared" si="55"/>
        <v>373</v>
      </c>
      <c r="E398" s="36">
        <f t="shared" si="59"/>
        <v>9</v>
      </c>
      <c r="F398" s="24">
        <f>'報告シート（大同生命）'!F398</f>
        <v>0</v>
      </c>
      <c r="G398" s="7">
        <f>'報告シート（大同生命）'!G398</f>
        <v>8</v>
      </c>
      <c r="H398" s="24">
        <f>'報告シート（大同生命）'!H398</f>
        <v>0</v>
      </c>
      <c r="I398" s="7">
        <f>'報告シート（大同生命）'!I398</f>
        <v>1</v>
      </c>
      <c r="J398" s="24">
        <f>'報告シート（大同生命）'!J398</f>
        <v>0</v>
      </c>
      <c r="K398" s="10">
        <f>'報告シート（大同生命）'!K398</f>
        <v>0</v>
      </c>
      <c r="L398" s="24">
        <f>'報告シート（大同生命）'!L398</f>
        <v>0</v>
      </c>
      <c r="M398" s="78">
        <f t="shared" si="60"/>
        <v>172</v>
      </c>
      <c r="N398" s="24">
        <f>'報告シート（大同生命）'!N398</f>
        <v>1</v>
      </c>
      <c r="O398" s="7">
        <f>'報告シート（大同生命）'!O398</f>
        <v>166</v>
      </c>
      <c r="P398" s="24">
        <f>'報告シート（大同生命）'!P398</f>
        <v>0</v>
      </c>
      <c r="Q398" s="7">
        <f>'報告シート（大同生命）'!Q398</f>
        <v>6</v>
      </c>
      <c r="R398" s="24">
        <f>'報告シート（大同生命）'!R398</f>
        <v>1</v>
      </c>
      <c r="S398" s="10">
        <f>'報告シート（大同生命）'!S398</f>
        <v>0</v>
      </c>
      <c r="T398" s="84">
        <f>'報告シート（大同生命）'!T398</f>
        <v>0</v>
      </c>
      <c r="U398" s="70">
        <f t="shared" si="61"/>
        <v>26</v>
      </c>
      <c r="V398" s="7">
        <f>'報告シート（AIG損保)'!F398</f>
        <v>14</v>
      </c>
      <c r="W398" s="8">
        <f>'報告シート（AIG損保)'!G398</f>
        <v>12</v>
      </c>
      <c r="X398" s="147" t="s">
        <v>532</v>
      </c>
      <c r="Y398" s="18">
        <f t="shared" si="56"/>
        <v>75</v>
      </c>
      <c r="Z398" s="7">
        <f>'報告シート（AIG損保)'!J398</f>
        <v>63</v>
      </c>
      <c r="AA398" s="8">
        <f>'報告シート（AIG損保)'!K398</f>
        <v>12</v>
      </c>
      <c r="AB398" s="152" t="s">
        <v>532</v>
      </c>
      <c r="AC398" s="64">
        <f t="shared" si="62"/>
        <v>6</v>
      </c>
      <c r="AD398" s="7">
        <f>'報告シート（アフラック）'!F398</f>
        <v>2</v>
      </c>
      <c r="AE398" s="7">
        <f>'報告シート（アフラック）'!G398</f>
        <v>4</v>
      </c>
      <c r="AF398" s="156" t="s">
        <v>532</v>
      </c>
      <c r="AG398" s="64">
        <f t="shared" si="57"/>
        <v>126</v>
      </c>
      <c r="AH398" s="24">
        <f t="shared" si="58"/>
        <v>30</v>
      </c>
      <c r="AI398" s="9">
        <f>'報告シート（アフラック）'!K398</f>
        <v>60</v>
      </c>
      <c r="AJ398" s="21">
        <f>'報告シート（アフラック）'!L398</f>
        <v>30</v>
      </c>
      <c r="AK398" s="7">
        <f>'報告シート（アフラック）'!M398</f>
        <v>66</v>
      </c>
      <c r="AL398" s="24">
        <f>'報告シート（アフラック）'!N398</f>
        <v>0</v>
      </c>
      <c r="AM398" s="160" t="s">
        <v>532</v>
      </c>
      <c r="AN398" s="161" t="s">
        <v>532</v>
      </c>
      <c r="AO398" s="6"/>
    </row>
    <row r="399" spans="1:41" x14ac:dyDescent="0.4">
      <c r="A399" s="48" t="s">
        <v>395</v>
      </c>
      <c r="B399" s="49" t="s">
        <v>396</v>
      </c>
      <c r="C399" s="50">
        <f t="shared" si="54"/>
        <v>14</v>
      </c>
      <c r="D399" s="51">
        <f t="shared" si="55"/>
        <v>124</v>
      </c>
      <c r="E399" s="36">
        <f t="shared" si="59"/>
        <v>3</v>
      </c>
      <c r="F399" s="24">
        <f>'報告シート（大同生命）'!F399</f>
        <v>0</v>
      </c>
      <c r="G399" s="7">
        <f>'報告シート（大同生命）'!G399</f>
        <v>3</v>
      </c>
      <c r="H399" s="24">
        <f>'報告シート（大同生命）'!H399</f>
        <v>0</v>
      </c>
      <c r="I399" s="7">
        <f>'報告シート（大同生命）'!I399</f>
        <v>0</v>
      </c>
      <c r="J399" s="24">
        <f>'報告シート（大同生命）'!J399</f>
        <v>0</v>
      </c>
      <c r="K399" s="10">
        <f>'報告シート（大同生命）'!K399</f>
        <v>0</v>
      </c>
      <c r="L399" s="24">
        <f>'報告シート（大同生命）'!L399</f>
        <v>0</v>
      </c>
      <c r="M399" s="78">
        <f t="shared" si="60"/>
        <v>29</v>
      </c>
      <c r="N399" s="24">
        <f>'報告シート（大同生命）'!N399</f>
        <v>0</v>
      </c>
      <c r="O399" s="7">
        <f>'報告シート（大同生命）'!O399</f>
        <v>29</v>
      </c>
      <c r="P399" s="24">
        <f>'報告シート（大同生命）'!P399</f>
        <v>0</v>
      </c>
      <c r="Q399" s="7">
        <f>'報告シート（大同生命）'!Q399</f>
        <v>0</v>
      </c>
      <c r="R399" s="24">
        <f>'報告シート（大同生命）'!R399</f>
        <v>0</v>
      </c>
      <c r="S399" s="10">
        <f>'報告シート（大同生命）'!S399</f>
        <v>0</v>
      </c>
      <c r="T399" s="84">
        <f>'報告シート（大同生命）'!T399</f>
        <v>0</v>
      </c>
      <c r="U399" s="70">
        <f t="shared" si="61"/>
        <v>9</v>
      </c>
      <c r="V399" s="7">
        <f>'報告シート（AIG損保)'!F399</f>
        <v>9</v>
      </c>
      <c r="W399" s="8">
        <f>'報告シート（AIG損保)'!G399</f>
        <v>0</v>
      </c>
      <c r="X399" s="147" t="s">
        <v>532</v>
      </c>
      <c r="Y399" s="18">
        <f t="shared" si="56"/>
        <v>29</v>
      </c>
      <c r="Z399" s="7">
        <f>'報告シート（AIG損保)'!J399</f>
        <v>29</v>
      </c>
      <c r="AA399" s="8">
        <f>'報告シート（AIG損保)'!K399</f>
        <v>0</v>
      </c>
      <c r="AB399" s="152" t="s">
        <v>532</v>
      </c>
      <c r="AC399" s="64">
        <f t="shared" si="62"/>
        <v>2</v>
      </c>
      <c r="AD399" s="7">
        <f>'報告シート（アフラック）'!F399</f>
        <v>1</v>
      </c>
      <c r="AE399" s="7">
        <f>'報告シート（アフラック）'!G399</f>
        <v>1</v>
      </c>
      <c r="AF399" s="156" t="s">
        <v>532</v>
      </c>
      <c r="AG399" s="64">
        <f t="shared" si="57"/>
        <v>66</v>
      </c>
      <c r="AH399" s="24">
        <f t="shared" si="58"/>
        <v>26</v>
      </c>
      <c r="AI399" s="9">
        <f>'報告シート（アフラック）'!K399</f>
        <v>61</v>
      </c>
      <c r="AJ399" s="21">
        <f>'報告シート（アフラック）'!L399</f>
        <v>26</v>
      </c>
      <c r="AK399" s="7">
        <f>'報告シート（アフラック）'!M399</f>
        <v>5</v>
      </c>
      <c r="AL399" s="24">
        <f>'報告シート（アフラック）'!N399</f>
        <v>0</v>
      </c>
      <c r="AM399" s="160" t="s">
        <v>532</v>
      </c>
      <c r="AN399" s="161" t="s">
        <v>532</v>
      </c>
      <c r="AO399" s="6"/>
    </row>
    <row r="400" spans="1:41" x14ac:dyDescent="0.4">
      <c r="A400" s="48" t="s">
        <v>395</v>
      </c>
      <c r="B400" s="49" t="s">
        <v>397</v>
      </c>
      <c r="C400" s="50">
        <f t="shared" si="54"/>
        <v>15</v>
      </c>
      <c r="D400" s="51">
        <f t="shared" si="55"/>
        <v>113</v>
      </c>
      <c r="E400" s="36">
        <f t="shared" si="59"/>
        <v>5</v>
      </c>
      <c r="F400" s="24">
        <f>'報告シート（大同生命）'!F400</f>
        <v>0</v>
      </c>
      <c r="G400" s="7">
        <f>'報告シート（大同生命）'!G400</f>
        <v>5</v>
      </c>
      <c r="H400" s="24">
        <f>'報告シート（大同生命）'!H400</f>
        <v>0</v>
      </c>
      <c r="I400" s="7">
        <f>'報告シート（大同生命）'!I400</f>
        <v>0</v>
      </c>
      <c r="J400" s="24">
        <f>'報告シート（大同生命）'!J400</f>
        <v>0</v>
      </c>
      <c r="K400" s="10">
        <f>'報告シート（大同生命）'!K400</f>
        <v>0</v>
      </c>
      <c r="L400" s="24">
        <f>'報告シート（大同生命）'!L400</f>
        <v>0</v>
      </c>
      <c r="M400" s="78">
        <f t="shared" si="60"/>
        <v>58</v>
      </c>
      <c r="N400" s="24">
        <f>'報告シート（大同生命）'!N400</f>
        <v>0</v>
      </c>
      <c r="O400" s="7">
        <f>'報告シート（大同生命）'!O400</f>
        <v>56</v>
      </c>
      <c r="P400" s="24">
        <f>'報告シート（大同生命）'!P400</f>
        <v>0</v>
      </c>
      <c r="Q400" s="7">
        <f>'報告シート（大同生命）'!Q400</f>
        <v>2</v>
      </c>
      <c r="R400" s="24">
        <f>'報告シート（大同生命）'!R400</f>
        <v>0</v>
      </c>
      <c r="S400" s="10">
        <f>'報告シート（大同生命）'!S400</f>
        <v>0</v>
      </c>
      <c r="T400" s="84">
        <f>'報告シート（大同生命）'!T400</f>
        <v>0</v>
      </c>
      <c r="U400" s="70">
        <f t="shared" si="61"/>
        <v>5</v>
      </c>
      <c r="V400" s="7">
        <f>'報告シート（AIG損保)'!F400</f>
        <v>5</v>
      </c>
      <c r="W400" s="8">
        <f>'報告シート（AIG損保)'!G400</f>
        <v>0</v>
      </c>
      <c r="X400" s="147" t="s">
        <v>532</v>
      </c>
      <c r="Y400" s="18">
        <f t="shared" si="56"/>
        <v>10</v>
      </c>
      <c r="Z400" s="7">
        <f>'報告シート（AIG損保)'!J400</f>
        <v>10</v>
      </c>
      <c r="AA400" s="8">
        <f>'報告シート（AIG損保)'!K400</f>
        <v>0</v>
      </c>
      <c r="AB400" s="152" t="s">
        <v>532</v>
      </c>
      <c r="AC400" s="64">
        <f t="shared" si="62"/>
        <v>5</v>
      </c>
      <c r="AD400" s="7">
        <f>'報告シート（アフラック）'!F400</f>
        <v>5</v>
      </c>
      <c r="AE400" s="7">
        <f>'報告シート（アフラック）'!G400</f>
        <v>0</v>
      </c>
      <c r="AF400" s="156" t="s">
        <v>532</v>
      </c>
      <c r="AG400" s="64">
        <f t="shared" si="57"/>
        <v>45</v>
      </c>
      <c r="AH400" s="24">
        <f t="shared" si="58"/>
        <v>24</v>
      </c>
      <c r="AI400" s="9">
        <f>'報告シート（アフラック）'!K400</f>
        <v>28</v>
      </c>
      <c r="AJ400" s="21">
        <f>'報告シート（アフラック）'!L400</f>
        <v>24</v>
      </c>
      <c r="AK400" s="7">
        <f>'報告シート（アフラック）'!M400</f>
        <v>17</v>
      </c>
      <c r="AL400" s="24">
        <f>'報告シート（アフラック）'!N400</f>
        <v>0</v>
      </c>
      <c r="AM400" s="160" t="s">
        <v>532</v>
      </c>
      <c r="AN400" s="161" t="s">
        <v>532</v>
      </c>
      <c r="AO400" s="6"/>
    </row>
    <row r="401" spans="1:41" x14ac:dyDescent="0.4">
      <c r="A401" s="48" t="s">
        <v>395</v>
      </c>
      <c r="B401" s="49" t="s">
        <v>398</v>
      </c>
      <c r="C401" s="50">
        <f t="shared" si="54"/>
        <v>15</v>
      </c>
      <c r="D401" s="51">
        <f t="shared" si="55"/>
        <v>88</v>
      </c>
      <c r="E401" s="36">
        <f t="shared" si="59"/>
        <v>8</v>
      </c>
      <c r="F401" s="24">
        <f>'報告シート（大同生命）'!F401</f>
        <v>0</v>
      </c>
      <c r="G401" s="7">
        <f>'報告シート（大同生命）'!G401</f>
        <v>7</v>
      </c>
      <c r="H401" s="24">
        <f>'報告シート（大同生命）'!H401</f>
        <v>0</v>
      </c>
      <c r="I401" s="7">
        <f>'報告シート（大同生命）'!I401</f>
        <v>1</v>
      </c>
      <c r="J401" s="24">
        <f>'報告シート（大同生命）'!J401</f>
        <v>0</v>
      </c>
      <c r="K401" s="10">
        <f>'報告シート（大同生命）'!K401</f>
        <v>0</v>
      </c>
      <c r="L401" s="24">
        <f>'報告シート（大同生命）'!L401</f>
        <v>0</v>
      </c>
      <c r="M401" s="78">
        <f t="shared" si="60"/>
        <v>41</v>
      </c>
      <c r="N401" s="24">
        <f>'報告シート（大同生命）'!N401</f>
        <v>1</v>
      </c>
      <c r="O401" s="7">
        <f>'報告シート（大同生命）'!O401</f>
        <v>39</v>
      </c>
      <c r="P401" s="24">
        <f>'報告シート（大同生命）'!P401</f>
        <v>1</v>
      </c>
      <c r="Q401" s="7">
        <f>'報告シート（大同生命）'!Q401</f>
        <v>2</v>
      </c>
      <c r="R401" s="24">
        <f>'報告シート（大同生命）'!R401</f>
        <v>0</v>
      </c>
      <c r="S401" s="10">
        <f>'報告シート（大同生命）'!S401</f>
        <v>0</v>
      </c>
      <c r="T401" s="84">
        <f>'報告シート（大同生命）'!T401</f>
        <v>0</v>
      </c>
      <c r="U401" s="70">
        <f t="shared" si="61"/>
        <v>6</v>
      </c>
      <c r="V401" s="7">
        <f>'報告シート（AIG損保)'!F401</f>
        <v>6</v>
      </c>
      <c r="W401" s="8">
        <f>'報告シート（AIG損保)'!G401</f>
        <v>0</v>
      </c>
      <c r="X401" s="147" t="s">
        <v>532</v>
      </c>
      <c r="Y401" s="18">
        <f t="shared" si="56"/>
        <v>9</v>
      </c>
      <c r="Z401" s="7">
        <f>'報告シート（AIG損保)'!J401</f>
        <v>9</v>
      </c>
      <c r="AA401" s="8">
        <f>'報告シート（AIG損保)'!K401</f>
        <v>0</v>
      </c>
      <c r="AB401" s="152" t="s">
        <v>532</v>
      </c>
      <c r="AC401" s="64">
        <f t="shared" si="62"/>
        <v>1</v>
      </c>
      <c r="AD401" s="7">
        <f>'報告シート（アフラック）'!F401</f>
        <v>0</v>
      </c>
      <c r="AE401" s="7">
        <f>'報告シート（アフラック）'!G401</f>
        <v>1</v>
      </c>
      <c r="AF401" s="156" t="s">
        <v>532</v>
      </c>
      <c r="AG401" s="64">
        <f t="shared" si="57"/>
        <v>38</v>
      </c>
      <c r="AH401" s="24">
        <f t="shared" si="58"/>
        <v>6</v>
      </c>
      <c r="AI401" s="9">
        <f>'報告シート（アフラック）'!K401</f>
        <v>19</v>
      </c>
      <c r="AJ401" s="21">
        <f>'報告シート（アフラック）'!L401</f>
        <v>6</v>
      </c>
      <c r="AK401" s="7">
        <f>'報告シート（アフラック）'!M401</f>
        <v>19</v>
      </c>
      <c r="AL401" s="24">
        <f>'報告シート（アフラック）'!N401</f>
        <v>0</v>
      </c>
      <c r="AM401" s="160" t="s">
        <v>532</v>
      </c>
      <c r="AN401" s="161" t="s">
        <v>532</v>
      </c>
      <c r="AO401" s="6"/>
    </row>
    <row r="402" spans="1:41" x14ac:dyDescent="0.4">
      <c r="A402" s="48" t="s">
        <v>395</v>
      </c>
      <c r="B402" s="49" t="s">
        <v>399</v>
      </c>
      <c r="C402" s="50">
        <f t="shared" si="54"/>
        <v>4</v>
      </c>
      <c r="D402" s="51">
        <f t="shared" si="55"/>
        <v>23</v>
      </c>
      <c r="E402" s="36">
        <f t="shared" si="59"/>
        <v>1</v>
      </c>
      <c r="F402" s="24">
        <f>'報告シート（大同生命）'!F402</f>
        <v>0</v>
      </c>
      <c r="G402" s="7">
        <f>'報告シート（大同生命）'!G402</f>
        <v>1</v>
      </c>
      <c r="H402" s="24">
        <f>'報告シート（大同生命）'!H402</f>
        <v>0</v>
      </c>
      <c r="I402" s="7">
        <f>'報告シート（大同生命）'!I402</f>
        <v>0</v>
      </c>
      <c r="J402" s="24">
        <f>'報告シート（大同生命）'!J402</f>
        <v>0</v>
      </c>
      <c r="K402" s="10">
        <f>'報告シート（大同生命）'!K402</f>
        <v>0</v>
      </c>
      <c r="L402" s="24">
        <f>'報告シート（大同生命）'!L402</f>
        <v>0</v>
      </c>
      <c r="M402" s="78">
        <f t="shared" si="60"/>
        <v>13</v>
      </c>
      <c r="N402" s="24">
        <f>'報告シート（大同生命）'!N402</f>
        <v>0</v>
      </c>
      <c r="O402" s="7">
        <f>'報告シート（大同生命）'!O402</f>
        <v>13</v>
      </c>
      <c r="P402" s="24">
        <f>'報告シート（大同生命）'!P402</f>
        <v>0</v>
      </c>
      <c r="Q402" s="7">
        <f>'報告シート（大同生命）'!Q402</f>
        <v>0</v>
      </c>
      <c r="R402" s="24">
        <f>'報告シート（大同生命）'!R402</f>
        <v>0</v>
      </c>
      <c r="S402" s="10">
        <f>'報告シート（大同生命）'!S402</f>
        <v>0</v>
      </c>
      <c r="T402" s="84">
        <f>'報告シート（大同生命）'!T402</f>
        <v>0</v>
      </c>
      <c r="U402" s="70">
        <f t="shared" si="61"/>
        <v>2</v>
      </c>
      <c r="V402" s="7">
        <f>'報告シート（AIG損保)'!F402</f>
        <v>2</v>
      </c>
      <c r="W402" s="8">
        <f>'報告シート（AIG損保)'!G402</f>
        <v>0</v>
      </c>
      <c r="X402" s="147" t="s">
        <v>532</v>
      </c>
      <c r="Y402" s="18">
        <f t="shared" si="56"/>
        <v>5</v>
      </c>
      <c r="Z402" s="7">
        <f>'報告シート（AIG損保)'!J402</f>
        <v>5</v>
      </c>
      <c r="AA402" s="8">
        <f>'報告シート（AIG損保)'!K402</f>
        <v>0</v>
      </c>
      <c r="AB402" s="152" t="s">
        <v>532</v>
      </c>
      <c r="AC402" s="64">
        <f t="shared" si="62"/>
        <v>1</v>
      </c>
      <c r="AD402" s="7">
        <f>'報告シート（アフラック）'!F402</f>
        <v>0</v>
      </c>
      <c r="AE402" s="7">
        <f>'報告シート（アフラック）'!G402</f>
        <v>1</v>
      </c>
      <c r="AF402" s="156" t="s">
        <v>532</v>
      </c>
      <c r="AG402" s="64">
        <f t="shared" si="57"/>
        <v>5</v>
      </c>
      <c r="AH402" s="24">
        <f t="shared" si="58"/>
        <v>0</v>
      </c>
      <c r="AI402" s="9">
        <f>'報告シート（アフラック）'!K402</f>
        <v>3</v>
      </c>
      <c r="AJ402" s="21">
        <f>'報告シート（アフラック）'!L402</f>
        <v>0</v>
      </c>
      <c r="AK402" s="7">
        <f>'報告シート（アフラック）'!M402</f>
        <v>2</v>
      </c>
      <c r="AL402" s="24">
        <f>'報告シート（アフラック）'!N402</f>
        <v>0</v>
      </c>
      <c r="AM402" s="160" t="s">
        <v>532</v>
      </c>
      <c r="AN402" s="161" t="s">
        <v>532</v>
      </c>
      <c r="AO402" s="6"/>
    </row>
    <row r="403" spans="1:41" x14ac:dyDescent="0.4">
      <c r="A403" s="48" t="s">
        <v>395</v>
      </c>
      <c r="B403" s="49" t="s">
        <v>400</v>
      </c>
      <c r="C403" s="50">
        <f t="shared" si="54"/>
        <v>4</v>
      </c>
      <c r="D403" s="51">
        <f t="shared" si="55"/>
        <v>30</v>
      </c>
      <c r="E403" s="36">
        <f t="shared" si="59"/>
        <v>0</v>
      </c>
      <c r="F403" s="24">
        <f>'報告シート（大同生命）'!F403</f>
        <v>0</v>
      </c>
      <c r="G403" s="7">
        <f>'報告シート（大同生命）'!G403</f>
        <v>0</v>
      </c>
      <c r="H403" s="24">
        <f>'報告シート（大同生命）'!H403</f>
        <v>0</v>
      </c>
      <c r="I403" s="7">
        <f>'報告シート（大同生命）'!I403</f>
        <v>0</v>
      </c>
      <c r="J403" s="24">
        <f>'報告シート（大同生命）'!J403</f>
        <v>0</v>
      </c>
      <c r="K403" s="10">
        <f>'報告シート（大同生命）'!K403</f>
        <v>0</v>
      </c>
      <c r="L403" s="24">
        <f>'報告シート（大同生命）'!L403</f>
        <v>0</v>
      </c>
      <c r="M403" s="78">
        <f t="shared" si="60"/>
        <v>15</v>
      </c>
      <c r="N403" s="24">
        <f>'報告シート（大同生命）'!N403</f>
        <v>0</v>
      </c>
      <c r="O403" s="7">
        <f>'報告シート（大同生命）'!O403</f>
        <v>15</v>
      </c>
      <c r="P403" s="24">
        <f>'報告シート（大同生命）'!P403</f>
        <v>0</v>
      </c>
      <c r="Q403" s="7">
        <f>'報告シート（大同生命）'!Q403</f>
        <v>0</v>
      </c>
      <c r="R403" s="24">
        <f>'報告シート（大同生命）'!R403</f>
        <v>0</v>
      </c>
      <c r="S403" s="10">
        <f>'報告シート（大同生命）'!S403</f>
        <v>0</v>
      </c>
      <c r="T403" s="84">
        <f>'報告シート（大同生命）'!T403</f>
        <v>0</v>
      </c>
      <c r="U403" s="70">
        <f t="shared" si="61"/>
        <v>2</v>
      </c>
      <c r="V403" s="7">
        <f>'報告シート（AIG損保)'!F403</f>
        <v>2</v>
      </c>
      <c r="W403" s="8">
        <f>'報告シート（AIG損保)'!G403</f>
        <v>0</v>
      </c>
      <c r="X403" s="147" t="s">
        <v>532</v>
      </c>
      <c r="Y403" s="18">
        <f t="shared" si="56"/>
        <v>2</v>
      </c>
      <c r="Z403" s="7">
        <f>'報告シート（AIG損保)'!J403</f>
        <v>2</v>
      </c>
      <c r="AA403" s="8">
        <f>'報告シート（AIG損保)'!K403</f>
        <v>0</v>
      </c>
      <c r="AB403" s="152" t="s">
        <v>532</v>
      </c>
      <c r="AC403" s="64">
        <f t="shared" si="62"/>
        <v>2</v>
      </c>
      <c r="AD403" s="7">
        <f>'報告シート（アフラック）'!F403</f>
        <v>2</v>
      </c>
      <c r="AE403" s="7">
        <f>'報告シート（アフラック）'!G403</f>
        <v>0</v>
      </c>
      <c r="AF403" s="156" t="s">
        <v>532</v>
      </c>
      <c r="AG403" s="64">
        <f t="shared" si="57"/>
        <v>13</v>
      </c>
      <c r="AH403" s="24">
        <f t="shared" si="58"/>
        <v>4</v>
      </c>
      <c r="AI403" s="9">
        <f>'報告シート（アフラック）'!K403</f>
        <v>4</v>
      </c>
      <c r="AJ403" s="21">
        <f>'報告シート（アフラック）'!L403</f>
        <v>4</v>
      </c>
      <c r="AK403" s="7">
        <f>'報告シート（アフラック）'!M403</f>
        <v>9</v>
      </c>
      <c r="AL403" s="24">
        <f>'報告シート（アフラック）'!N403</f>
        <v>0</v>
      </c>
      <c r="AM403" s="160" t="s">
        <v>532</v>
      </c>
      <c r="AN403" s="161" t="s">
        <v>532</v>
      </c>
      <c r="AO403" s="6"/>
    </row>
    <row r="404" spans="1:41" x14ac:dyDescent="0.4">
      <c r="A404" s="48" t="s">
        <v>395</v>
      </c>
      <c r="B404" s="49" t="s">
        <v>401</v>
      </c>
      <c r="C404" s="50">
        <f t="shared" si="54"/>
        <v>5</v>
      </c>
      <c r="D404" s="51">
        <f t="shared" si="55"/>
        <v>52</v>
      </c>
      <c r="E404" s="36">
        <f t="shared" si="59"/>
        <v>1</v>
      </c>
      <c r="F404" s="24">
        <f>'報告シート（大同生命）'!F404</f>
        <v>0</v>
      </c>
      <c r="G404" s="7">
        <f>'報告シート（大同生命）'!G404</f>
        <v>1</v>
      </c>
      <c r="H404" s="24">
        <f>'報告シート（大同生命）'!H404</f>
        <v>0</v>
      </c>
      <c r="I404" s="7">
        <f>'報告シート（大同生命）'!I404</f>
        <v>0</v>
      </c>
      <c r="J404" s="24">
        <f>'報告シート（大同生命）'!J404</f>
        <v>0</v>
      </c>
      <c r="K404" s="10">
        <f>'報告シート（大同生命）'!K404</f>
        <v>0</v>
      </c>
      <c r="L404" s="24">
        <f>'報告シート（大同生命）'!L404</f>
        <v>0</v>
      </c>
      <c r="M404" s="78">
        <f t="shared" si="60"/>
        <v>33</v>
      </c>
      <c r="N404" s="24">
        <f>'報告シート（大同生命）'!N404</f>
        <v>0</v>
      </c>
      <c r="O404" s="7">
        <f>'報告シート（大同生命）'!O404</f>
        <v>33</v>
      </c>
      <c r="P404" s="24">
        <f>'報告シート（大同生命）'!P404</f>
        <v>0</v>
      </c>
      <c r="Q404" s="7">
        <f>'報告シート（大同生命）'!Q404</f>
        <v>0</v>
      </c>
      <c r="R404" s="24">
        <f>'報告シート（大同生命）'!R404</f>
        <v>0</v>
      </c>
      <c r="S404" s="10">
        <f>'報告シート（大同生命）'!S404</f>
        <v>0</v>
      </c>
      <c r="T404" s="84">
        <f>'報告シート（大同生命）'!T404</f>
        <v>0</v>
      </c>
      <c r="U404" s="70">
        <f t="shared" si="61"/>
        <v>4</v>
      </c>
      <c r="V404" s="7">
        <f>'報告シート（AIG損保)'!F404</f>
        <v>4</v>
      </c>
      <c r="W404" s="8">
        <f>'報告シート（AIG損保)'!G404</f>
        <v>0</v>
      </c>
      <c r="X404" s="147" t="s">
        <v>532</v>
      </c>
      <c r="Y404" s="18">
        <f t="shared" si="56"/>
        <v>10</v>
      </c>
      <c r="Z404" s="7">
        <f>'報告シート（AIG損保)'!J404</f>
        <v>10</v>
      </c>
      <c r="AA404" s="8">
        <f>'報告シート（AIG損保)'!K404</f>
        <v>0</v>
      </c>
      <c r="AB404" s="152" t="s">
        <v>532</v>
      </c>
      <c r="AC404" s="64">
        <f t="shared" si="62"/>
        <v>0</v>
      </c>
      <c r="AD404" s="7">
        <f>'報告シート（アフラック）'!F404</f>
        <v>0</v>
      </c>
      <c r="AE404" s="7">
        <f>'報告シート（アフラック）'!G404</f>
        <v>0</v>
      </c>
      <c r="AF404" s="156" t="s">
        <v>532</v>
      </c>
      <c r="AG404" s="64">
        <f t="shared" si="57"/>
        <v>9</v>
      </c>
      <c r="AH404" s="24">
        <f t="shared" si="58"/>
        <v>0</v>
      </c>
      <c r="AI404" s="9">
        <f>'報告シート（アフラック）'!K404</f>
        <v>2</v>
      </c>
      <c r="AJ404" s="21">
        <f>'報告シート（アフラック）'!L404</f>
        <v>0</v>
      </c>
      <c r="AK404" s="7">
        <f>'報告シート（アフラック）'!M404</f>
        <v>7</v>
      </c>
      <c r="AL404" s="24">
        <f>'報告シート（アフラック）'!N404</f>
        <v>0</v>
      </c>
      <c r="AM404" s="160" t="s">
        <v>532</v>
      </c>
      <c r="AN404" s="161" t="s">
        <v>532</v>
      </c>
      <c r="AO404" s="6"/>
    </row>
    <row r="405" spans="1:41" x14ac:dyDescent="0.4">
      <c r="A405" s="48" t="s">
        <v>395</v>
      </c>
      <c r="B405" s="49" t="s">
        <v>402</v>
      </c>
      <c r="C405" s="50">
        <f t="shared" si="54"/>
        <v>6</v>
      </c>
      <c r="D405" s="51">
        <f t="shared" si="55"/>
        <v>12</v>
      </c>
      <c r="E405" s="36">
        <f t="shared" si="59"/>
        <v>2</v>
      </c>
      <c r="F405" s="24">
        <f>'報告シート（大同生命）'!F405</f>
        <v>0</v>
      </c>
      <c r="G405" s="7">
        <f>'報告シート（大同生命）'!G405</f>
        <v>2</v>
      </c>
      <c r="H405" s="24">
        <f>'報告シート（大同生命）'!H405</f>
        <v>0</v>
      </c>
      <c r="I405" s="7">
        <f>'報告シート（大同生命）'!I405</f>
        <v>0</v>
      </c>
      <c r="J405" s="24">
        <f>'報告シート（大同生命）'!J405</f>
        <v>0</v>
      </c>
      <c r="K405" s="10">
        <f>'報告シート（大同生命）'!K405</f>
        <v>0</v>
      </c>
      <c r="L405" s="24">
        <f>'報告シート（大同生命）'!L405</f>
        <v>0</v>
      </c>
      <c r="M405" s="78">
        <f t="shared" si="60"/>
        <v>2</v>
      </c>
      <c r="N405" s="24">
        <f>'報告シート（大同生命）'!N405</f>
        <v>0</v>
      </c>
      <c r="O405" s="7">
        <f>'報告シート（大同生命）'!O405</f>
        <v>2</v>
      </c>
      <c r="P405" s="24">
        <f>'報告シート（大同生命）'!P405</f>
        <v>0</v>
      </c>
      <c r="Q405" s="7">
        <f>'報告シート（大同生命）'!Q405</f>
        <v>0</v>
      </c>
      <c r="R405" s="24">
        <f>'報告シート（大同生命）'!R405</f>
        <v>0</v>
      </c>
      <c r="S405" s="10">
        <f>'報告シート（大同生命）'!S405</f>
        <v>0</v>
      </c>
      <c r="T405" s="84">
        <f>'報告シート（大同生命）'!T405</f>
        <v>0</v>
      </c>
      <c r="U405" s="70">
        <f t="shared" si="61"/>
        <v>3</v>
      </c>
      <c r="V405" s="7">
        <f>'報告シート（AIG損保)'!F405</f>
        <v>2</v>
      </c>
      <c r="W405" s="8">
        <f>'報告シート（AIG損保)'!G405</f>
        <v>1</v>
      </c>
      <c r="X405" s="147" t="s">
        <v>532</v>
      </c>
      <c r="Y405" s="18">
        <f t="shared" si="56"/>
        <v>7</v>
      </c>
      <c r="Z405" s="7">
        <f>'報告シート（AIG損保)'!J405</f>
        <v>6</v>
      </c>
      <c r="AA405" s="8">
        <f>'報告シート（AIG損保)'!K405</f>
        <v>1</v>
      </c>
      <c r="AB405" s="152" t="s">
        <v>532</v>
      </c>
      <c r="AC405" s="64">
        <f t="shared" si="62"/>
        <v>1</v>
      </c>
      <c r="AD405" s="7">
        <f>'報告シート（アフラック）'!F405</f>
        <v>1</v>
      </c>
      <c r="AE405" s="7">
        <f>'報告シート（アフラック）'!G405</f>
        <v>0</v>
      </c>
      <c r="AF405" s="156" t="s">
        <v>532</v>
      </c>
      <c r="AG405" s="64">
        <f t="shared" si="57"/>
        <v>3</v>
      </c>
      <c r="AH405" s="24">
        <f t="shared" si="58"/>
        <v>2</v>
      </c>
      <c r="AI405" s="9">
        <f>'報告シート（アフラック）'!K405</f>
        <v>3</v>
      </c>
      <c r="AJ405" s="21">
        <f>'報告シート（アフラック）'!L405</f>
        <v>2</v>
      </c>
      <c r="AK405" s="7">
        <f>'報告シート（アフラック）'!M405</f>
        <v>0</v>
      </c>
      <c r="AL405" s="24">
        <f>'報告シート（アフラック）'!N405</f>
        <v>0</v>
      </c>
      <c r="AM405" s="160" t="s">
        <v>532</v>
      </c>
      <c r="AN405" s="161" t="s">
        <v>532</v>
      </c>
      <c r="AO405" s="6"/>
    </row>
    <row r="406" spans="1:41" x14ac:dyDescent="0.4">
      <c r="A406" s="48" t="s">
        <v>463</v>
      </c>
      <c r="B406" s="49" t="s">
        <v>1</v>
      </c>
      <c r="C406" s="50">
        <f t="shared" si="54"/>
        <v>82</v>
      </c>
      <c r="D406" s="51">
        <f t="shared" si="55"/>
        <v>599</v>
      </c>
      <c r="E406" s="36">
        <f t="shared" si="59"/>
        <v>27</v>
      </c>
      <c r="F406" s="24">
        <f>'報告シート（大同生命）'!F406</f>
        <v>0</v>
      </c>
      <c r="G406" s="7">
        <f>'報告シート（大同生命）'!G406</f>
        <v>23</v>
      </c>
      <c r="H406" s="24">
        <f>'報告シート（大同生命）'!H406</f>
        <v>0</v>
      </c>
      <c r="I406" s="7">
        <f>'報告シート（大同生命）'!I406</f>
        <v>4</v>
      </c>
      <c r="J406" s="24">
        <f>'報告シート（大同生命）'!J406</f>
        <v>0</v>
      </c>
      <c r="K406" s="10">
        <f>'報告シート（大同生命）'!K406</f>
        <v>0</v>
      </c>
      <c r="L406" s="24">
        <f>'報告シート（大同生命）'!L406</f>
        <v>0</v>
      </c>
      <c r="M406" s="78">
        <f t="shared" si="60"/>
        <v>229</v>
      </c>
      <c r="N406" s="24">
        <f>'報告シート（大同生命）'!N406</f>
        <v>0</v>
      </c>
      <c r="O406" s="7">
        <f>'報告シート（大同生命）'!O406</f>
        <v>201</v>
      </c>
      <c r="P406" s="24">
        <f>'報告シート（大同生命）'!P406</f>
        <v>0</v>
      </c>
      <c r="Q406" s="7">
        <f>'報告シート（大同生命）'!Q406</f>
        <v>28</v>
      </c>
      <c r="R406" s="24">
        <f>'報告シート（大同生命）'!R406</f>
        <v>0</v>
      </c>
      <c r="S406" s="10">
        <f>'報告シート（大同生命）'!S406</f>
        <v>0</v>
      </c>
      <c r="T406" s="84">
        <f>'報告シート（大同生命）'!T406</f>
        <v>0</v>
      </c>
      <c r="U406" s="70">
        <f t="shared" si="61"/>
        <v>46</v>
      </c>
      <c r="V406" s="7">
        <f>'報告シート（AIG損保)'!F406</f>
        <v>38</v>
      </c>
      <c r="W406" s="8">
        <f>'報告シート（AIG損保)'!G406</f>
        <v>8</v>
      </c>
      <c r="X406" s="147" t="s">
        <v>532</v>
      </c>
      <c r="Y406" s="18">
        <f t="shared" si="56"/>
        <v>113</v>
      </c>
      <c r="Z406" s="7">
        <f>'報告シート（AIG損保)'!J406</f>
        <v>105</v>
      </c>
      <c r="AA406" s="8">
        <f>'報告シート（AIG損保)'!K406</f>
        <v>8</v>
      </c>
      <c r="AB406" s="152" t="s">
        <v>532</v>
      </c>
      <c r="AC406" s="64">
        <f t="shared" si="62"/>
        <v>9</v>
      </c>
      <c r="AD406" s="7">
        <f>'報告シート（アフラック）'!F406</f>
        <v>4</v>
      </c>
      <c r="AE406" s="7">
        <f>'報告シート（アフラック）'!G406</f>
        <v>5</v>
      </c>
      <c r="AF406" s="156" t="s">
        <v>532</v>
      </c>
      <c r="AG406" s="64">
        <f t="shared" si="57"/>
        <v>257</v>
      </c>
      <c r="AH406" s="24">
        <f t="shared" si="58"/>
        <v>76</v>
      </c>
      <c r="AI406" s="9">
        <f>'報告シート（アフラック）'!K406</f>
        <v>204</v>
      </c>
      <c r="AJ406" s="21">
        <f>'報告シート（アフラック）'!L406</f>
        <v>76</v>
      </c>
      <c r="AK406" s="7">
        <f>'報告シート（アフラック）'!M406</f>
        <v>53</v>
      </c>
      <c r="AL406" s="24">
        <f>'報告シート（アフラック）'!N406</f>
        <v>0</v>
      </c>
      <c r="AM406" s="160" t="s">
        <v>532</v>
      </c>
      <c r="AN406" s="161" t="s">
        <v>532</v>
      </c>
      <c r="AO406" s="6"/>
    </row>
    <row r="407" spans="1:41" x14ac:dyDescent="0.4">
      <c r="A407" s="48" t="s">
        <v>463</v>
      </c>
      <c r="B407" s="49" t="s">
        <v>403</v>
      </c>
      <c r="C407" s="50">
        <f t="shared" si="54"/>
        <v>12</v>
      </c>
      <c r="D407" s="51">
        <f t="shared" si="55"/>
        <v>57</v>
      </c>
      <c r="E407" s="36">
        <f t="shared" si="59"/>
        <v>6</v>
      </c>
      <c r="F407" s="24">
        <f>'報告シート（大同生命）'!F407</f>
        <v>0</v>
      </c>
      <c r="G407" s="7">
        <f>'報告シート（大同生命）'!G407</f>
        <v>6</v>
      </c>
      <c r="H407" s="24">
        <f>'報告シート（大同生命）'!H407</f>
        <v>0</v>
      </c>
      <c r="I407" s="7">
        <f>'報告シート（大同生命）'!I407</f>
        <v>0</v>
      </c>
      <c r="J407" s="24">
        <f>'報告シート（大同生命）'!J407</f>
        <v>0</v>
      </c>
      <c r="K407" s="10">
        <f>'報告シート（大同生命）'!K407</f>
        <v>0</v>
      </c>
      <c r="L407" s="24">
        <f>'報告シート（大同生命）'!L407</f>
        <v>0</v>
      </c>
      <c r="M407" s="78">
        <f t="shared" si="60"/>
        <v>30</v>
      </c>
      <c r="N407" s="24">
        <f>'報告シート（大同生命）'!N407</f>
        <v>0</v>
      </c>
      <c r="O407" s="7">
        <f>'報告シート（大同生命）'!O407</f>
        <v>29</v>
      </c>
      <c r="P407" s="24">
        <f>'報告シート（大同生命）'!P407</f>
        <v>0</v>
      </c>
      <c r="Q407" s="7">
        <f>'報告シート（大同生命）'!Q407</f>
        <v>1</v>
      </c>
      <c r="R407" s="24">
        <f>'報告シート（大同生命）'!R407</f>
        <v>0</v>
      </c>
      <c r="S407" s="10">
        <f>'報告シート（大同生命）'!S407</f>
        <v>0</v>
      </c>
      <c r="T407" s="84">
        <f>'報告シート（大同生命）'!T407</f>
        <v>0</v>
      </c>
      <c r="U407" s="70">
        <f t="shared" si="61"/>
        <v>5</v>
      </c>
      <c r="V407" s="7">
        <f>'報告シート（AIG損保)'!F407</f>
        <v>5</v>
      </c>
      <c r="W407" s="8">
        <f>'報告シート（AIG損保)'!G407</f>
        <v>0</v>
      </c>
      <c r="X407" s="147" t="s">
        <v>532</v>
      </c>
      <c r="Y407" s="18">
        <f t="shared" si="56"/>
        <v>13</v>
      </c>
      <c r="Z407" s="7">
        <f>'報告シート（AIG損保)'!J407</f>
        <v>13</v>
      </c>
      <c r="AA407" s="8">
        <f>'報告シート（AIG損保)'!K407</f>
        <v>0</v>
      </c>
      <c r="AB407" s="152" t="s">
        <v>532</v>
      </c>
      <c r="AC407" s="64">
        <f t="shared" si="62"/>
        <v>1</v>
      </c>
      <c r="AD407" s="7">
        <f>'報告シート（アフラック）'!F407</f>
        <v>0</v>
      </c>
      <c r="AE407" s="7">
        <f>'報告シート（アフラック）'!G407</f>
        <v>1</v>
      </c>
      <c r="AF407" s="156" t="s">
        <v>532</v>
      </c>
      <c r="AG407" s="64">
        <f t="shared" si="57"/>
        <v>14</v>
      </c>
      <c r="AH407" s="24">
        <f t="shared" si="58"/>
        <v>1</v>
      </c>
      <c r="AI407" s="9">
        <f>'報告シート（アフラック）'!K407</f>
        <v>10</v>
      </c>
      <c r="AJ407" s="21">
        <f>'報告シート（アフラック）'!L407</f>
        <v>1</v>
      </c>
      <c r="AK407" s="7">
        <f>'報告シート（アフラック）'!M407</f>
        <v>4</v>
      </c>
      <c r="AL407" s="24">
        <f>'報告シート（アフラック）'!N407</f>
        <v>0</v>
      </c>
      <c r="AM407" s="160" t="s">
        <v>532</v>
      </c>
      <c r="AN407" s="161" t="s">
        <v>532</v>
      </c>
      <c r="AO407" s="6"/>
    </row>
    <row r="408" spans="1:41" x14ac:dyDescent="0.4">
      <c r="A408" s="48" t="s">
        <v>463</v>
      </c>
      <c r="B408" s="49" t="s">
        <v>404</v>
      </c>
      <c r="C408" s="50">
        <f t="shared" si="54"/>
        <v>18</v>
      </c>
      <c r="D408" s="51">
        <f t="shared" si="55"/>
        <v>88</v>
      </c>
      <c r="E408" s="36">
        <f t="shared" si="59"/>
        <v>8</v>
      </c>
      <c r="F408" s="24">
        <f>'報告シート（大同生命）'!F408</f>
        <v>0</v>
      </c>
      <c r="G408" s="7">
        <f>'報告シート（大同生命）'!G408</f>
        <v>8</v>
      </c>
      <c r="H408" s="24">
        <f>'報告シート（大同生命）'!H408</f>
        <v>0</v>
      </c>
      <c r="I408" s="7">
        <f>'報告シート（大同生命）'!I408</f>
        <v>0</v>
      </c>
      <c r="J408" s="24">
        <f>'報告シート（大同生命）'!J408</f>
        <v>0</v>
      </c>
      <c r="K408" s="10">
        <f>'報告シート（大同生命）'!K408</f>
        <v>0</v>
      </c>
      <c r="L408" s="24">
        <f>'報告シート（大同生命）'!L408</f>
        <v>0</v>
      </c>
      <c r="M408" s="78">
        <f t="shared" si="60"/>
        <v>42</v>
      </c>
      <c r="N408" s="24">
        <f>'報告シート（大同生命）'!N408</f>
        <v>0</v>
      </c>
      <c r="O408" s="7">
        <f>'報告シート（大同生命）'!O408</f>
        <v>42</v>
      </c>
      <c r="P408" s="24">
        <f>'報告シート（大同生命）'!P408</f>
        <v>0</v>
      </c>
      <c r="Q408" s="7">
        <f>'報告シート（大同生命）'!Q408</f>
        <v>0</v>
      </c>
      <c r="R408" s="24">
        <f>'報告シート（大同生命）'!R408</f>
        <v>0</v>
      </c>
      <c r="S408" s="10">
        <f>'報告シート（大同生命）'!S408</f>
        <v>0</v>
      </c>
      <c r="T408" s="84">
        <f>'報告シート（大同生命）'!T408</f>
        <v>0</v>
      </c>
      <c r="U408" s="70">
        <f t="shared" si="61"/>
        <v>6</v>
      </c>
      <c r="V408" s="7">
        <f>'報告シート（AIG損保)'!F408</f>
        <v>6</v>
      </c>
      <c r="W408" s="8">
        <f>'報告シート（AIG損保)'!G408</f>
        <v>0</v>
      </c>
      <c r="X408" s="147" t="s">
        <v>532</v>
      </c>
      <c r="Y408" s="18">
        <f t="shared" si="56"/>
        <v>25</v>
      </c>
      <c r="Z408" s="7">
        <f>'報告シート（AIG損保)'!J408</f>
        <v>25</v>
      </c>
      <c r="AA408" s="8">
        <f>'報告シート（AIG損保)'!K408</f>
        <v>0</v>
      </c>
      <c r="AB408" s="152" t="s">
        <v>532</v>
      </c>
      <c r="AC408" s="64">
        <f t="shared" si="62"/>
        <v>4</v>
      </c>
      <c r="AD408" s="7">
        <f>'報告シート（アフラック）'!F408</f>
        <v>1</v>
      </c>
      <c r="AE408" s="7">
        <f>'報告シート（アフラック）'!G408</f>
        <v>3</v>
      </c>
      <c r="AF408" s="156" t="s">
        <v>532</v>
      </c>
      <c r="AG408" s="64">
        <f t="shared" si="57"/>
        <v>21</v>
      </c>
      <c r="AH408" s="24">
        <f t="shared" si="58"/>
        <v>3</v>
      </c>
      <c r="AI408" s="9">
        <f>'報告シート（アフラック）'!K408</f>
        <v>13</v>
      </c>
      <c r="AJ408" s="21">
        <f>'報告シート（アフラック）'!L408</f>
        <v>3</v>
      </c>
      <c r="AK408" s="7">
        <f>'報告シート（アフラック）'!M408</f>
        <v>8</v>
      </c>
      <c r="AL408" s="24">
        <f>'報告シート（アフラック）'!N408</f>
        <v>0</v>
      </c>
      <c r="AM408" s="160" t="s">
        <v>532</v>
      </c>
      <c r="AN408" s="161" t="s">
        <v>532</v>
      </c>
      <c r="AO408" s="6"/>
    </row>
    <row r="409" spans="1:41" x14ac:dyDescent="0.4">
      <c r="A409" s="48" t="s">
        <v>463</v>
      </c>
      <c r="B409" s="49" t="s">
        <v>405</v>
      </c>
      <c r="C409" s="50">
        <f t="shared" si="54"/>
        <v>10</v>
      </c>
      <c r="D409" s="51">
        <f t="shared" si="55"/>
        <v>61</v>
      </c>
      <c r="E409" s="36">
        <f t="shared" si="59"/>
        <v>2</v>
      </c>
      <c r="F409" s="24">
        <f>'報告シート（大同生命）'!F409</f>
        <v>0</v>
      </c>
      <c r="G409" s="7">
        <f>'報告シート（大同生命）'!G409</f>
        <v>1</v>
      </c>
      <c r="H409" s="24">
        <f>'報告シート（大同生命）'!H409</f>
        <v>0</v>
      </c>
      <c r="I409" s="7">
        <f>'報告シート（大同生命）'!I409</f>
        <v>1</v>
      </c>
      <c r="J409" s="24">
        <f>'報告シート（大同生命）'!J409</f>
        <v>0</v>
      </c>
      <c r="K409" s="10">
        <f>'報告シート（大同生命）'!K409</f>
        <v>0</v>
      </c>
      <c r="L409" s="24">
        <f>'報告シート（大同生命）'!L409</f>
        <v>0</v>
      </c>
      <c r="M409" s="78">
        <f t="shared" si="60"/>
        <v>31</v>
      </c>
      <c r="N409" s="24">
        <f>'報告シート（大同生命）'!N409</f>
        <v>0</v>
      </c>
      <c r="O409" s="7">
        <f>'報告シート（大同生命）'!O409</f>
        <v>30</v>
      </c>
      <c r="P409" s="24">
        <f>'報告シート（大同生命）'!P409</f>
        <v>0</v>
      </c>
      <c r="Q409" s="7">
        <f>'報告シート（大同生命）'!Q409</f>
        <v>1</v>
      </c>
      <c r="R409" s="24">
        <f>'報告シート（大同生命）'!R409</f>
        <v>0</v>
      </c>
      <c r="S409" s="10">
        <f>'報告シート（大同生命）'!S409</f>
        <v>0</v>
      </c>
      <c r="T409" s="84">
        <f>'報告シート（大同生命）'!T409</f>
        <v>0</v>
      </c>
      <c r="U409" s="70">
        <f t="shared" si="61"/>
        <v>6</v>
      </c>
      <c r="V409" s="7">
        <f>'報告シート（AIG損保)'!F409</f>
        <v>4</v>
      </c>
      <c r="W409" s="8">
        <f>'報告シート（AIG損保)'!G409</f>
        <v>2</v>
      </c>
      <c r="X409" s="147" t="s">
        <v>532</v>
      </c>
      <c r="Y409" s="18">
        <f t="shared" si="56"/>
        <v>8</v>
      </c>
      <c r="Z409" s="7">
        <f>'報告シート（AIG損保)'!J409</f>
        <v>6</v>
      </c>
      <c r="AA409" s="8">
        <f>'報告シート（AIG損保)'!K409</f>
        <v>2</v>
      </c>
      <c r="AB409" s="152" t="s">
        <v>532</v>
      </c>
      <c r="AC409" s="64">
        <f t="shared" si="62"/>
        <v>2</v>
      </c>
      <c r="AD409" s="7">
        <f>'報告シート（アフラック）'!F409</f>
        <v>1</v>
      </c>
      <c r="AE409" s="7">
        <f>'報告シート（アフラック）'!G409</f>
        <v>1</v>
      </c>
      <c r="AF409" s="156" t="s">
        <v>532</v>
      </c>
      <c r="AG409" s="64">
        <f t="shared" si="57"/>
        <v>22</v>
      </c>
      <c r="AH409" s="24">
        <f t="shared" si="58"/>
        <v>7</v>
      </c>
      <c r="AI409" s="9">
        <f>'報告シート（アフラック）'!K409</f>
        <v>14</v>
      </c>
      <c r="AJ409" s="21">
        <f>'報告シート（アフラック）'!L409</f>
        <v>7</v>
      </c>
      <c r="AK409" s="7">
        <f>'報告シート（アフラック）'!M409</f>
        <v>8</v>
      </c>
      <c r="AL409" s="24">
        <f>'報告シート（アフラック）'!N409</f>
        <v>0</v>
      </c>
      <c r="AM409" s="160" t="s">
        <v>532</v>
      </c>
      <c r="AN409" s="161" t="s">
        <v>532</v>
      </c>
      <c r="AO409" s="6"/>
    </row>
    <row r="410" spans="1:41" x14ac:dyDescent="0.4">
      <c r="A410" s="48" t="s">
        <v>463</v>
      </c>
      <c r="B410" s="49" t="s">
        <v>406</v>
      </c>
      <c r="C410" s="50">
        <f t="shared" si="54"/>
        <v>21</v>
      </c>
      <c r="D410" s="51">
        <f t="shared" si="55"/>
        <v>101</v>
      </c>
      <c r="E410" s="36">
        <f t="shared" si="59"/>
        <v>8</v>
      </c>
      <c r="F410" s="24">
        <f>'報告シート（大同生命）'!F410</f>
        <v>0</v>
      </c>
      <c r="G410" s="7">
        <f>'報告シート（大同生命）'!G410</f>
        <v>8</v>
      </c>
      <c r="H410" s="24">
        <f>'報告シート（大同生命）'!H410</f>
        <v>0</v>
      </c>
      <c r="I410" s="7">
        <f>'報告シート（大同生命）'!I410</f>
        <v>0</v>
      </c>
      <c r="J410" s="24">
        <f>'報告シート（大同生命）'!J410</f>
        <v>0</v>
      </c>
      <c r="K410" s="10">
        <f>'報告シート（大同生命）'!K410</f>
        <v>0</v>
      </c>
      <c r="L410" s="24">
        <f>'報告シート（大同生命）'!L410</f>
        <v>0</v>
      </c>
      <c r="M410" s="78">
        <f t="shared" si="60"/>
        <v>50</v>
      </c>
      <c r="N410" s="24">
        <f>'報告シート（大同生命）'!N410</f>
        <v>0</v>
      </c>
      <c r="O410" s="7">
        <f>'報告シート（大同生命）'!O410</f>
        <v>37</v>
      </c>
      <c r="P410" s="24">
        <f>'報告シート（大同生命）'!P410</f>
        <v>0</v>
      </c>
      <c r="Q410" s="7">
        <f>'報告シート（大同生命）'!Q410</f>
        <v>13</v>
      </c>
      <c r="R410" s="24">
        <f>'報告シート（大同生命）'!R410</f>
        <v>0</v>
      </c>
      <c r="S410" s="10">
        <f>'報告シート（大同生命）'!S410</f>
        <v>0</v>
      </c>
      <c r="T410" s="84">
        <f>'報告シート（大同生命）'!T410</f>
        <v>0</v>
      </c>
      <c r="U410" s="70">
        <f t="shared" si="61"/>
        <v>6</v>
      </c>
      <c r="V410" s="7">
        <f>'報告シート（AIG損保)'!F410</f>
        <v>5</v>
      </c>
      <c r="W410" s="8">
        <f>'報告シート（AIG損保)'!G410</f>
        <v>1</v>
      </c>
      <c r="X410" s="147" t="s">
        <v>532</v>
      </c>
      <c r="Y410" s="18">
        <f t="shared" si="56"/>
        <v>29</v>
      </c>
      <c r="Z410" s="7">
        <f>'報告シート（AIG損保)'!J410</f>
        <v>28</v>
      </c>
      <c r="AA410" s="8">
        <f>'報告シート（AIG損保)'!K410</f>
        <v>1</v>
      </c>
      <c r="AB410" s="152" t="s">
        <v>532</v>
      </c>
      <c r="AC410" s="64">
        <f t="shared" si="62"/>
        <v>7</v>
      </c>
      <c r="AD410" s="7">
        <f>'報告シート（アフラック）'!F410</f>
        <v>1</v>
      </c>
      <c r="AE410" s="7">
        <f>'報告シート（アフラック）'!G410</f>
        <v>6</v>
      </c>
      <c r="AF410" s="156" t="s">
        <v>532</v>
      </c>
      <c r="AG410" s="64">
        <f t="shared" si="57"/>
        <v>22</v>
      </c>
      <c r="AH410" s="24">
        <f t="shared" si="58"/>
        <v>2</v>
      </c>
      <c r="AI410" s="9">
        <f>'報告シート（アフラック）'!K410</f>
        <v>14</v>
      </c>
      <c r="AJ410" s="21">
        <f>'報告シート（アフラック）'!L410</f>
        <v>2</v>
      </c>
      <c r="AK410" s="7">
        <f>'報告シート（アフラック）'!M410</f>
        <v>8</v>
      </c>
      <c r="AL410" s="24">
        <f>'報告シート（アフラック）'!N410</f>
        <v>0</v>
      </c>
      <c r="AM410" s="160" t="s">
        <v>532</v>
      </c>
      <c r="AN410" s="161" t="s">
        <v>532</v>
      </c>
      <c r="AO410" s="6"/>
    </row>
    <row r="411" spans="1:41" x14ac:dyDescent="0.4">
      <c r="A411" s="48" t="s">
        <v>463</v>
      </c>
      <c r="B411" s="49" t="s">
        <v>407</v>
      </c>
      <c r="C411" s="50">
        <f t="shared" si="54"/>
        <v>9</v>
      </c>
      <c r="D411" s="51">
        <f t="shared" si="55"/>
        <v>78</v>
      </c>
      <c r="E411" s="36">
        <f t="shared" si="59"/>
        <v>5</v>
      </c>
      <c r="F411" s="24">
        <f>'報告シート（大同生命）'!F411</f>
        <v>0</v>
      </c>
      <c r="G411" s="7">
        <f>'報告シート（大同生命）'!G411</f>
        <v>4</v>
      </c>
      <c r="H411" s="24">
        <f>'報告シート（大同生命）'!H411</f>
        <v>0</v>
      </c>
      <c r="I411" s="7">
        <f>'報告シート（大同生命）'!I411</f>
        <v>1</v>
      </c>
      <c r="J411" s="24">
        <f>'報告シート（大同生命）'!J411</f>
        <v>0</v>
      </c>
      <c r="K411" s="10">
        <f>'報告シート（大同生命）'!K411</f>
        <v>0</v>
      </c>
      <c r="L411" s="24">
        <f>'報告シート（大同生命）'!L411</f>
        <v>0</v>
      </c>
      <c r="M411" s="78">
        <f t="shared" si="60"/>
        <v>28</v>
      </c>
      <c r="N411" s="24">
        <f>'報告シート（大同生命）'!N411</f>
        <v>0</v>
      </c>
      <c r="O411" s="7">
        <f>'報告シート（大同生命）'!O411</f>
        <v>26</v>
      </c>
      <c r="P411" s="24">
        <f>'報告シート（大同生命）'!P411</f>
        <v>0</v>
      </c>
      <c r="Q411" s="7">
        <f>'報告シート（大同生命）'!Q411</f>
        <v>2</v>
      </c>
      <c r="R411" s="24">
        <f>'報告シート（大同生命）'!R411</f>
        <v>0</v>
      </c>
      <c r="S411" s="10">
        <f>'報告シート（大同生命）'!S411</f>
        <v>0</v>
      </c>
      <c r="T411" s="84">
        <f>'報告シート（大同生命）'!T411</f>
        <v>0</v>
      </c>
      <c r="U411" s="70">
        <f t="shared" si="61"/>
        <v>3</v>
      </c>
      <c r="V411" s="7">
        <f>'報告シート（AIG損保)'!F411</f>
        <v>2</v>
      </c>
      <c r="W411" s="8">
        <f>'報告シート（AIG損保)'!G411</f>
        <v>1</v>
      </c>
      <c r="X411" s="147" t="s">
        <v>532</v>
      </c>
      <c r="Y411" s="18">
        <f t="shared" si="56"/>
        <v>8</v>
      </c>
      <c r="Z411" s="7">
        <f>'報告シート（AIG損保)'!J411</f>
        <v>7</v>
      </c>
      <c r="AA411" s="8">
        <f>'報告シート（AIG損保)'!K411</f>
        <v>1</v>
      </c>
      <c r="AB411" s="152" t="s">
        <v>532</v>
      </c>
      <c r="AC411" s="64">
        <f t="shared" si="62"/>
        <v>1</v>
      </c>
      <c r="AD411" s="7">
        <f>'報告シート（アフラック）'!F411</f>
        <v>1</v>
      </c>
      <c r="AE411" s="7">
        <f>'報告シート（アフラック）'!G411</f>
        <v>0</v>
      </c>
      <c r="AF411" s="156" t="s">
        <v>532</v>
      </c>
      <c r="AG411" s="64">
        <f t="shared" si="57"/>
        <v>42</v>
      </c>
      <c r="AH411" s="24">
        <f t="shared" si="58"/>
        <v>5</v>
      </c>
      <c r="AI411" s="9">
        <f>'報告シート（アフラック）'!K411</f>
        <v>42</v>
      </c>
      <c r="AJ411" s="21">
        <f>'報告シート（アフラック）'!L411</f>
        <v>5</v>
      </c>
      <c r="AK411" s="7">
        <f>'報告シート（アフラック）'!M411</f>
        <v>0</v>
      </c>
      <c r="AL411" s="24">
        <f>'報告シート（アフラック）'!N411</f>
        <v>0</v>
      </c>
      <c r="AM411" s="160" t="s">
        <v>532</v>
      </c>
      <c r="AN411" s="161" t="s">
        <v>532</v>
      </c>
      <c r="AO411" s="6"/>
    </row>
    <row r="412" spans="1:41" x14ac:dyDescent="0.4">
      <c r="A412" s="48" t="s">
        <v>463</v>
      </c>
      <c r="B412" s="49" t="s">
        <v>408</v>
      </c>
      <c r="C412" s="50">
        <f t="shared" si="54"/>
        <v>13</v>
      </c>
      <c r="D412" s="51">
        <f t="shared" si="55"/>
        <v>75</v>
      </c>
      <c r="E412" s="36">
        <f t="shared" si="59"/>
        <v>1</v>
      </c>
      <c r="F412" s="24">
        <f>'報告シート（大同生命）'!F412</f>
        <v>0</v>
      </c>
      <c r="G412" s="7">
        <f>'報告シート（大同生命）'!G412</f>
        <v>1</v>
      </c>
      <c r="H412" s="24">
        <f>'報告シート（大同生命）'!H412</f>
        <v>0</v>
      </c>
      <c r="I412" s="7">
        <f>'報告シート（大同生命）'!I412</f>
        <v>0</v>
      </c>
      <c r="J412" s="24">
        <f>'報告シート（大同生命）'!J412</f>
        <v>0</v>
      </c>
      <c r="K412" s="10">
        <f>'報告シート（大同生命）'!K412</f>
        <v>0</v>
      </c>
      <c r="L412" s="24">
        <f>'報告シート（大同生命）'!L412</f>
        <v>0</v>
      </c>
      <c r="M412" s="78">
        <f t="shared" si="60"/>
        <v>31</v>
      </c>
      <c r="N412" s="24">
        <f>'報告シート（大同生命）'!N412</f>
        <v>1</v>
      </c>
      <c r="O412" s="7">
        <f>'報告シート（大同生命）'!O412</f>
        <v>31</v>
      </c>
      <c r="P412" s="24">
        <f>'報告シート（大同生命）'!P412</f>
        <v>1</v>
      </c>
      <c r="Q412" s="7">
        <f>'報告シート（大同生命）'!Q412</f>
        <v>0</v>
      </c>
      <c r="R412" s="24">
        <f>'報告シート（大同生命）'!R412</f>
        <v>0</v>
      </c>
      <c r="S412" s="10">
        <f>'報告シート（大同生命）'!S412</f>
        <v>0</v>
      </c>
      <c r="T412" s="84">
        <f>'報告シート（大同生命）'!T412</f>
        <v>0</v>
      </c>
      <c r="U412" s="70">
        <f t="shared" si="61"/>
        <v>8</v>
      </c>
      <c r="V412" s="7">
        <f>'報告シート（AIG損保)'!F412</f>
        <v>7</v>
      </c>
      <c r="W412" s="8">
        <f>'報告シート（AIG損保)'!G412</f>
        <v>1</v>
      </c>
      <c r="X412" s="147" t="s">
        <v>532</v>
      </c>
      <c r="Y412" s="18">
        <f t="shared" si="56"/>
        <v>16</v>
      </c>
      <c r="Z412" s="7">
        <f>'報告シート（AIG損保)'!J412</f>
        <v>15</v>
      </c>
      <c r="AA412" s="8">
        <f>'報告シート（AIG損保)'!K412</f>
        <v>1</v>
      </c>
      <c r="AB412" s="152" t="s">
        <v>532</v>
      </c>
      <c r="AC412" s="64">
        <f t="shared" si="62"/>
        <v>4</v>
      </c>
      <c r="AD412" s="7">
        <f>'報告シート（アフラック）'!F412</f>
        <v>1</v>
      </c>
      <c r="AE412" s="7">
        <f>'報告シート（アフラック）'!G412</f>
        <v>3</v>
      </c>
      <c r="AF412" s="156" t="s">
        <v>532</v>
      </c>
      <c r="AG412" s="64">
        <f t="shared" si="57"/>
        <v>28</v>
      </c>
      <c r="AH412" s="24">
        <f t="shared" si="58"/>
        <v>1</v>
      </c>
      <c r="AI412" s="9">
        <f>'報告シート（アフラック）'!K412</f>
        <v>13</v>
      </c>
      <c r="AJ412" s="21">
        <f>'報告シート（アフラック）'!L412</f>
        <v>1</v>
      </c>
      <c r="AK412" s="7">
        <f>'報告シート（アフラック）'!M412</f>
        <v>15</v>
      </c>
      <c r="AL412" s="24">
        <f>'報告シート（アフラック）'!N412</f>
        <v>0</v>
      </c>
      <c r="AM412" s="160" t="s">
        <v>532</v>
      </c>
      <c r="AN412" s="161" t="s">
        <v>532</v>
      </c>
      <c r="AO412" s="6"/>
    </row>
    <row r="413" spans="1:41" x14ac:dyDescent="0.4">
      <c r="A413" s="48" t="s">
        <v>463</v>
      </c>
      <c r="B413" s="49" t="s">
        <v>541</v>
      </c>
      <c r="C413" s="50">
        <f t="shared" si="54"/>
        <v>10</v>
      </c>
      <c r="D413" s="51">
        <f t="shared" si="55"/>
        <v>43</v>
      </c>
      <c r="E413" s="36">
        <f t="shared" si="59"/>
        <v>6</v>
      </c>
      <c r="F413" s="24">
        <f>'報告シート（大同生命）'!F413</f>
        <v>0</v>
      </c>
      <c r="G413" s="7">
        <f>'報告シート（大同生命）'!G413</f>
        <v>6</v>
      </c>
      <c r="H413" s="24">
        <f>'報告シート（大同生命）'!H413</f>
        <v>0</v>
      </c>
      <c r="I413" s="7">
        <f>'報告シート（大同生命）'!I413</f>
        <v>0</v>
      </c>
      <c r="J413" s="24">
        <f>'報告シート（大同生命）'!J413</f>
        <v>0</v>
      </c>
      <c r="K413" s="10">
        <f>'報告シート（大同生命）'!K413</f>
        <v>0</v>
      </c>
      <c r="L413" s="24">
        <f>'報告シート（大同生命）'!L413</f>
        <v>0</v>
      </c>
      <c r="M413" s="78">
        <f t="shared" si="60"/>
        <v>30</v>
      </c>
      <c r="N413" s="24">
        <f>'報告シート（大同生命）'!N413</f>
        <v>0</v>
      </c>
      <c r="O413" s="7">
        <f>'報告シート（大同生命）'!O413</f>
        <v>30</v>
      </c>
      <c r="P413" s="24">
        <f>'報告シート（大同生命）'!P413</f>
        <v>0</v>
      </c>
      <c r="Q413" s="7">
        <f>'報告シート（大同生命）'!Q413</f>
        <v>0</v>
      </c>
      <c r="R413" s="24">
        <f>'報告シート（大同生命）'!R413</f>
        <v>0</v>
      </c>
      <c r="S413" s="10">
        <f>'報告シート（大同生命）'!S413</f>
        <v>0</v>
      </c>
      <c r="T413" s="84">
        <f>'報告シート（大同生命）'!T413</f>
        <v>0</v>
      </c>
      <c r="U413" s="70">
        <f t="shared" si="61"/>
        <v>3</v>
      </c>
      <c r="V413" s="7">
        <f>'報告シート（AIG損保)'!F413</f>
        <v>3</v>
      </c>
      <c r="W413" s="8">
        <f>'報告シート（AIG損保)'!G413</f>
        <v>0</v>
      </c>
      <c r="X413" s="147" t="s">
        <v>532</v>
      </c>
      <c r="Y413" s="18">
        <f t="shared" si="56"/>
        <v>4</v>
      </c>
      <c r="Z413" s="7">
        <f>'報告シート（AIG損保)'!J413</f>
        <v>4</v>
      </c>
      <c r="AA413" s="8">
        <f>'報告シート（AIG損保)'!K413</f>
        <v>0</v>
      </c>
      <c r="AB413" s="152" t="s">
        <v>532</v>
      </c>
      <c r="AC413" s="64">
        <f t="shared" si="62"/>
        <v>1</v>
      </c>
      <c r="AD413" s="7">
        <f>'報告シート（アフラック）'!F413</f>
        <v>0</v>
      </c>
      <c r="AE413" s="7">
        <f>'報告シート（アフラック）'!G413</f>
        <v>1</v>
      </c>
      <c r="AF413" s="156" t="s">
        <v>532</v>
      </c>
      <c r="AG413" s="64">
        <f t="shared" si="57"/>
        <v>9</v>
      </c>
      <c r="AH413" s="24">
        <f t="shared" si="58"/>
        <v>1</v>
      </c>
      <c r="AI413" s="9">
        <f>'報告シート（アフラック）'!K413</f>
        <v>8</v>
      </c>
      <c r="AJ413" s="21">
        <f>'報告シート（アフラック）'!L413</f>
        <v>1</v>
      </c>
      <c r="AK413" s="7">
        <f>'報告シート（アフラック）'!M413</f>
        <v>1</v>
      </c>
      <c r="AL413" s="24">
        <f>'報告シート（アフラック）'!N413</f>
        <v>0</v>
      </c>
      <c r="AM413" s="160" t="s">
        <v>532</v>
      </c>
      <c r="AN413" s="161" t="s">
        <v>532</v>
      </c>
      <c r="AO413" s="6"/>
    </row>
    <row r="414" spans="1:41" x14ac:dyDescent="0.4">
      <c r="A414" s="48" t="s">
        <v>463</v>
      </c>
      <c r="B414" s="49" t="s">
        <v>409</v>
      </c>
      <c r="C414" s="50">
        <f t="shared" si="54"/>
        <v>11</v>
      </c>
      <c r="D414" s="51">
        <f t="shared" si="55"/>
        <v>93</v>
      </c>
      <c r="E414" s="36">
        <f t="shared" si="59"/>
        <v>2</v>
      </c>
      <c r="F414" s="24">
        <f>'報告シート（大同生命）'!F414</f>
        <v>0</v>
      </c>
      <c r="G414" s="7">
        <f>'報告シート（大同生命）'!G414</f>
        <v>2</v>
      </c>
      <c r="H414" s="24">
        <f>'報告シート（大同生命）'!H414</f>
        <v>0</v>
      </c>
      <c r="I414" s="7">
        <f>'報告シート（大同生命）'!I414</f>
        <v>0</v>
      </c>
      <c r="J414" s="24">
        <f>'報告シート（大同生命）'!J414</f>
        <v>0</v>
      </c>
      <c r="K414" s="10">
        <f>'報告シート（大同生命）'!K414</f>
        <v>0</v>
      </c>
      <c r="L414" s="24">
        <f>'報告シート（大同生命）'!L414</f>
        <v>0</v>
      </c>
      <c r="M414" s="78">
        <f t="shared" si="60"/>
        <v>43</v>
      </c>
      <c r="N414" s="24">
        <f>'報告シート（大同生命）'!N414</f>
        <v>8</v>
      </c>
      <c r="O414" s="7">
        <f>'報告シート（大同生命）'!O414</f>
        <v>43</v>
      </c>
      <c r="P414" s="24">
        <f>'報告シート（大同生命）'!P414</f>
        <v>8</v>
      </c>
      <c r="Q414" s="7">
        <f>'報告シート（大同生命）'!Q414</f>
        <v>0</v>
      </c>
      <c r="R414" s="24">
        <f>'報告シート（大同生命）'!R414</f>
        <v>0</v>
      </c>
      <c r="S414" s="10">
        <f>'報告シート（大同生命）'!S414</f>
        <v>0</v>
      </c>
      <c r="T414" s="84">
        <f>'報告シート（大同生命）'!T414</f>
        <v>0</v>
      </c>
      <c r="U414" s="70">
        <f t="shared" si="61"/>
        <v>9</v>
      </c>
      <c r="V414" s="7">
        <f>'報告シート（AIG損保)'!F414</f>
        <v>4</v>
      </c>
      <c r="W414" s="8">
        <f>'報告シート（AIG損保)'!G414</f>
        <v>5</v>
      </c>
      <c r="X414" s="147" t="s">
        <v>532</v>
      </c>
      <c r="Y414" s="18">
        <f t="shared" si="56"/>
        <v>14</v>
      </c>
      <c r="Z414" s="7">
        <f>'報告シート（AIG損保)'!J414</f>
        <v>9</v>
      </c>
      <c r="AA414" s="8">
        <f>'報告シート（AIG損保)'!K414</f>
        <v>5</v>
      </c>
      <c r="AB414" s="152" t="s">
        <v>532</v>
      </c>
      <c r="AC414" s="64">
        <f t="shared" si="62"/>
        <v>0</v>
      </c>
      <c r="AD414" s="7">
        <f>'報告シート（アフラック）'!F414</f>
        <v>0</v>
      </c>
      <c r="AE414" s="7">
        <f>'報告シート（アフラック）'!G414</f>
        <v>0</v>
      </c>
      <c r="AF414" s="156" t="s">
        <v>532</v>
      </c>
      <c r="AG414" s="64">
        <f t="shared" si="57"/>
        <v>36</v>
      </c>
      <c r="AH414" s="24">
        <f t="shared" si="58"/>
        <v>4</v>
      </c>
      <c r="AI414" s="9">
        <f>'報告シート（アフラック）'!K414</f>
        <v>36</v>
      </c>
      <c r="AJ414" s="21">
        <f>'報告シート（アフラック）'!L414</f>
        <v>4</v>
      </c>
      <c r="AK414" s="7">
        <f>'報告シート（アフラック）'!M414</f>
        <v>0</v>
      </c>
      <c r="AL414" s="24">
        <f>'報告シート（アフラック）'!N414</f>
        <v>0</v>
      </c>
      <c r="AM414" s="160" t="s">
        <v>532</v>
      </c>
      <c r="AN414" s="161" t="s">
        <v>532</v>
      </c>
      <c r="AO414" s="6"/>
    </row>
    <row r="415" spans="1:41" x14ac:dyDescent="0.4">
      <c r="A415" s="48" t="s">
        <v>410</v>
      </c>
      <c r="B415" s="49" t="s">
        <v>410</v>
      </c>
      <c r="C415" s="50">
        <f t="shared" si="54"/>
        <v>73</v>
      </c>
      <c r="D415" s="51">
        <f t="shared" si="55"/>
        <v>491</v>
      </c>
      <c r="E415" s="36">
        <f t="shared" si="59"/>
        <v>23</v>
      </c>
      <c r="F415" s="24">
        <f>'報告シート（大同生命）'!F415</f>
        <v>0</v>
      </c>
      <c r="G415" s="7">
        <f>'報告シート（大同生命）'!G415</f>
        <v>21</v>
      </c>
      <c r="H415" s="24">
        <f>'報告シート（大同生命）'!H415</f>
        <v>0</v>
      </c>
      <c r="I415" s="7">
        <f>'報告シート（大同生命）'!I415</f>
        <v>2</v>
      </c>
      <c r="J415" s="24">
        <f>'報告シート（大同生命）'!J415</f>
        <v>0</v>
      </c>
      <c r="K415" s="10">
        <f>'報告シート（大同生命）'!K415</f>
        <v>0</v>
      </c>
      <c r="L415" s="24">
        <f>'報告シート（大同生命）'!L415</f>
        <v>0</v>
      </c>
      <c r="M415" s="78">
        <f t="shared" si="60"/>
        <v>229</v>
      </c>
      <c r="N415" s="24">
        <f>'報告シート（大同生命）'!N415</f>
        <v>0</v>
      </c>
      <c r="O415" s="7">
        <f>'報告シート（大同生命）'!O415</f>
        <v>214</v>
      </c>
      <c r="P415" s="24">
        <f>'報告シート（大同生命）'!P415</f>
        <v>0</v>
      </c>
      <c r="Q415" s="7">
        <f>'報告シート（大同生命）'!Q415</f>
        <v>15</v>
      </c>
      <c r="R415" s="24">
        <f>'報告シート（大同生命）'!R415</f>
        <v>0</v>
      </c>
      <c r="S415" s="10">
        <f>'報告シート（大同生命）'!S415</f>
        <v>0</v>
      </c>
      <c r="T415" s="84">
        <f>'報告シート（大同生命）'!T415</f>
        <v>0</v>
      </c>
      <c r="U415" s="70">
        <f t="shared" si="61"/>
        <v>37</v>
      </c>
      <c r="V415" s="7">
        <f>'報告シート（AIG損保)'!F415</f>
        <v>31</v>
      </c>
      <c r="W415" s="8">
        <f>'報告シート（AIG損保)'!G415</f>
        <v>6</v>
      </c>
      <c r="X415" s="147" t="s">
        <v>532</v>
      </c>
      <c r="Y415" s="18">
        <f t="shared" si="56"/>
        <v>99</v>
      </c>
      <c r="Z415" s="7">
        <f>'報告シート（AIG損保)'!J415</f>
        <v>93</v>
      </c>
      <c r="AA415" s="8">
        <f>'報告シート（AIG損保)'!K415</f>
        <v>6</v>
      </c>
      <c r="AB415" s="152" t="s">
        <v>532</v>
      </c>
      <c r="AC415" s="64">
        <f t="shared" si="62"/>
        <v>13</v>
      </c>
      <c r="AD415" s="7">
        <f>'報告シート（アフラック）'!F415</f>
        <v>6</v>
      </c>
      <c r="AE415" s="7">
        <f>'報告シート（アフラック）'!G415</f>
        <v>7</v>
      </c>
      <c r="AF415" s="156" t="s">
        <v>532</v>
      </c>
      <c r="AG415" s="64">
        <f t="shared" si="57"/>
        <v>163</v>
      </c>
      <c r="AH415" s="24">
        <f t="shared" si="58"/>
        <v>99</v>
      </c>
      <c r="AI415" s="9">
        <f>'報告シート（アフラック）'!K415</f>
        <v>131</v>
      </c>
      <c r="AJ415" s="21">
        <f>'報告シート（アフラック）'!L415</f>
        <v>99</v>
      </c>
      <c r="AK415" s="7">
        <f>'報告シート（アフラック）'!M415</f>
        <v>32</v>
      </c>
      <c r="AL415" s="24">
        <f>'報告シート（アフラック）'!N415</f>
        <v>0</v>
      </c>
      <c r="AM415" s="160" t="s">
        <v>532</v>
      </c>
      <c r="AN415" s="161" t="s">
        <v>532</v>
      </c>
      <c r="AO415" s="6"/>
    </row>
    <row r="416" spans="1:41" x14ac:dyDescent="0.4">
      <c r="A416" s="48" t="s">
        <v>410</v>
      </c>
      <c r="B416" s="49" t="s">
        <v>411</v>
      </c>
      <c r="C416" s="50">
        <f t="shared" si="54"/>
        <v>22</v>
      </c>
      <c r="D416" s="51">
        <f t="shared" si="55"/>
        <v>132</v>
      </c>
      <c r="E416" s="36">
        <f t="shared" si="59"/>
        <v>9</v>
      </c>
      <c r="F416" s="24">
        <f>'報告シート（大同生命）'!F416</f>
        <v>0</v>
      </c>
      <c r="G416" s="7">
        <f>'報告シート（大同生命）'!G416</f>
        <v>8</v>
      </c>
      <c r="H416" s="24">
        <f>'報告シート（大同生命）'!H416</f>
        <v>0</v>
      </c>
      <c r="I416" s="7">
        <f>'報告シート（大同生命）'!I416</f>
        <v>1</v>
      </c>
      <c r="J416" s="24">
        <f>'報告シート（大同生命）'!J416</f>
        <v>0</v>
      </c>
      <c r="K416" s="10">
        <f>'報告シート（大同生命）'!K416</f>
        <v>0</v>
      </c>
      <c r="L416" s="24">
        <f>'報告シート（大同生命）'!L416</f>
        <v>0</v>
      </c>
      <c r="M416" s="78">
        <f t="shared" si="60"/>
        <v>57</v>
      </c>
      <c r="N416" s="24">
        <f>'報告シート（大同生命）'!N416</f>
        <v>0</v>
      </c>
      <c r="O416" s="7">
        <f>'報告シート（大同生命）'!O416</f>
        <v>55</v>
      </c>
      <c r="P416" s="24">
        <f>'報告シート（大同生命）'!P416</f>
        <v>0</v>
      </c>
      <c r="Q416" s="7">
        <f>'報告シート（大同生命）'!Q416</f>
        <v>2</v>
      </c>
      <c r="R416" s="24">
        <f>'報告シート（大同生命）'!R416</f>
        <v>0</v>
      </c>
      <c r="S416" s="10">
        <f>'報告シート（大同生命）'!S416</f>
        <v>0</v>
      </c>
      <c r="T416" s="84">
        <f>'報告シート（大同生命）'!T416</f>
        <v>0</v>
      </c>
      <c r="U416" s="70">
        <f t="shared" si="61"/>
        <v>10</v>
      </c>
      <c r="V416" s="7">
        <f>'報告シート（AIG損保)'!F416</f>
        <v>5</v>
      </c>
      <c r="W416" s="8">
        <f>'報告シート（AIG損保)'!G416</f>
        <v>5</v>
      </c>
      <c r="X416" s="147" t="s">
        <v>532</v>
      </c>
      <c r="Y416" s="18">
        <f t="shared" si="56"/>
        <v>17</v>
      </c>
      <c r="Z416" s="7">
        <f>'報告シート（AIG損保)'!J416</f>
        <v>11</v>
      </c>
      <c r="AA416" s="8">
        <f>'報告シート（AIG損保)'!K416</f>
        <v>6</v>
      </c>
      <c r="AB416" s="152" t="s">
        <v>532</v>
      </c>
      <c r="AC416" s="64">
        <f t="shared" si="62"/>
        <v>3</v>
      </c>
      <c r="AD416" s="7">
        <f>'報告シート（アフラック）'!F416</f>
        <v>0</v>
      </c>
      <c r="AE416" s="7">
        <f>'報告シート（アフラック）'!G416</f>
        <v>3</v>
      </c>
      <c r="AF416" s="156" t="s">
        <v>532</v>
      </c>
      <c r="AG416" s="64">
        <f t="shared" si="57"/>
        <v>58</v>
      </c>
      <c r="AH416" s="24">
        <f t="shared" si="58"/>
        <v>18</v>
      </c>
      <c r="AI416" s="9">
        <f>'報告シート（アフラック）'!K416</f>
        <v>48</v>
      </c>
      <c r="AJ416" s="21">
        <f>'報告シート（アフラック）'!L416</f>
        <v>18</v>
      </c>
      <c r="AK416" s="7">
        <f>'報告シート（アフラック）'!M416</f>
        <v>10</v>
      </c>
      <c r="AL416" s="24">
        <f>'報告シート（アフラック）'!N416</f>
        <v>0</v>
      </c>
      <c r="AM416" s="160" t="s">
        <v>532</v>
      </c>
      <c r="AN416" s="161" t="s">
        <v>532</v>
      </c>
      <c r="AO416" s="6"/>
    </row>
    <row r="417" spans="1:41" x14ac:dyDescent="0.4">
      <c r="A417" s="48" t="s">
        <v>410</v>
      </c>
      <c r="B417" s="49" t="s">
        <v>412</v>
      </c>
      <c r="C417" s="50">
        <f t="shared" si="54"/>
        <v>1</v>
      </c>
      <c r="D417" s="51">
        <f t="shared" si="55"/>
        <v>35</v>
      </c>
      <c r="E417" s="36">
        <f t="shared" si="59"/>
        <v>1</v>
      </c>
      <c r="F417" s="24">
        <f>'報告シート（大同生命）'!F417</f>
        <v>0</v>
      </c>
      <c r="G417" s="7">
        <f>'報告シート（大同生命）'!G417</f>
        <v>1</v>
      </c>
      <c r="H417" s="24">
        <f>'報告シート（大同生命）'!H417</f>
        <v>0</v>
      </c>
      <c r="I417" s="7">
        <f>'報告シート（大同生命）'!I417</f>
        <v>0</v>
      </c>
      <c r="J417" s="24">
        <f>'報告シート（大同生命）'!J417</f>
        <v>0</v>
      </c>
      <c r="K417" s="10">
        <f>'報告シート（大同生命）'!K417</f>
        <v>0</v>
      </c>
      <c r="L417" s="24">
        <f>'報告シート（大同生命）'!L417</f>
        <v>0</v>
      </c>
      <c r="M417" s="78">
        <f t="shared" si="60"/>
        <v>13</v>
      </c>
      <c r="N417" s="24">
        <f>'報告シート（大同生命）'!N417</f>
        <v>0</v>
      </c>
      <c r="O417" s="7">
        <f>'報告シート（大同生命）'!O417</f>
        <v>13</v>
      </c>
      <c r="P417" s="24">
        <f>'報告シート（大同生命）'!P417</f>
        <v>0</v>
      </c>
      <c r="Q417" s="7">
        <f>'報告シート（大同生命）'!Q417</f>
        <v>0</v>
      </c>
      <c r="R417" s="24">
        <f>'報告シート（大同生命）'!R417</f>
        <v>0</v>
      </c>
      <c r="S417" s="10">
        <f>'報告シート（大同生命）'!S417</f>
        <v>0</v>
      </c>
      <c r="T417" s="84">
        <f>'報告シート（大同生命）'!T417</f>
        <v>0</v>
      </c>
      <c r="U417" s="70">
        <f t="shared" si="61"/>
        <v>0</v>
      </c>
      <c r="V417" s="7">
        <f>'報告シート（AIG損保)'!F417</f>
        <v>0</v>
      </c>
      <c r="W417" s="8">
        <f>'報告シート（AIG損保)'!G417</f>
        <v>0</v>
      </c>
      <c r="X417" s="147" t="s">
        <v>532</v>
      </c>
      <c r="Y417" s="18">
        <f t="shared" si="56"/>
        <v>4</v>
      </c>
      <c r="Z417" s="7">
        <f>'報告シート（AIG損保)'!J417</f>
        <v>4</v>
      </c>
      <c r="AA417" s="8">
        <f>'報告シート（AIG損保)'!K417</f>
        <v>0</v>
      </c>
      <c r="AB417" s="152" t="s">
        <v>532</v>
      </c>
      <c r="AC417" s="64">
        <f t="shared" si="62"/>
        <v>0</v>
      </c>
      <c r="AD417" s="7">
        <f>'報告シート（アフラック）'!F417</f>
        <v>0</v>
      </c>
      <c r="AE417" s="7">
        <f>'報告シート（アフラック）'!G417</f>
        <v>0</v>
      </c>
      <c r="AF417" s="156" t="s">
        <v>532</v>
      </c>
      <c r="AG417" s="64">
        <f t="shared" si="57"/>
        <v>18</v>
      </c>
      <c r="AH417" s="24">
        <f t="shared" si="58"/>
        <v>5</v>
      </c>
      <c r="AI417" s="9">
        <f>'報告シート（アフラック）'!K417</f>
        <v>17</v>
      </c>
      <c r="AJ417" s="21">
        <f>'報告シート（アフラック）'!L417</f>
        <v>5</v>
      </c>
      <c r="AK417" s="7">
        <f>'報告シート（アフラック）'!M417</f>
        <v>1</v>
      </c>
      <c r="AL417" s="24">
        <f>'報告シート（アフラック）'!N417</f>
        <v>0</v>
      </c>
      <c r="AM417" s="160" t="s">
        <v>532</v>
      </c>
      <c r="AN417" s="161" t="s">
        <v>532</v>
      </c>
      <c r="AO417" s="6"/>
    </row>
    <row r="418" spans="1:41" x14ac:dyDescent="0.4">
      <c r="A418" s="48" t="s">
        <v>410</v>
      </c>
      <c r="B418" s="49" t="s">
        <v>413</v>
      </c>
      <c r="C418" s="50">
        <f t="shared" si="54"/>
        <v>9</v>
      </c>
      <c r="D418" s="51">
        <f t="shared" si="55"/>
        <v>60</v>
      </c>
      <c r="E418" s="36">
        <f t="shared" si="59"/>
        <v>7</v>
      </c>
      <c r="F418" s="24">
        <f>'報告シート（大同生命）'!F418</f>
        <v>0</v>
      </c>
      <c r="G418" s="7">
        <f>'報告シート（大同生命）'!G418</f>
        <v>7</v>
      </c>
      <c r="H418" s="24">
        <f>'報告シート（大同生命）'!H418</f>
        <v>0</v>
      </c>
      <c r="I418" s="7">
        <f>'報告シート（大同生命）'!I418</f>
        <v>0</v>
      </c>
      <c r="J418" s="24">
        <f>'報告シート（大同生命）'!J418</f>
        <v>0</v>
      </c>
      <c r="K418" s="10">
        <f>'報告シート（大同生命）'!K418</f>
        <v>0</v>
      </c>
      <c r="L418" s="24">
        <f>'報告シート（大同生命）'!L418</f>
        <v>0</v>
      </c>
      <c r="M418" s="78">
        <f t="shared" si="60"/>
        <v>22</v>
      </c>
      <c r="N418" s="24">
        <f>'報告シート（大同生命）'!N418</f>
        <v>0</v>
      </c>
      <c r="O418" s="7">
        <f>'報告シート（大同生命）'!O418</f>
        <v>20</v>
      </c>
      <c r="P418" s="24">
        <f>'報告シート（大同生命）'!P418</f>
        <v>0</v>
      </c>
      <c r="Q418" s="7">
        <f>'報告シート（大同生命）'!Q418</f>
        <v>2</v>
      </c>
      <c r="R418" s="24">
        <f>'報告シート（大同生命）'!R418</f>
        <v>0</v>
      </c>
      <c r="S418" s="10">
        <f>'報告シート（大同生命）'!S418</f>
        <v>0</v>
      </c>
      <c r="T418" s="84">
        <f>'報告シート（大同生命）'!T418</f>
        <v>0</v>
      </c>
      <c r="U418" s="70">
        <f t="shared" si="61"/>
        <v>1</v>
      </c>
      <c r="V418" s="7">
        <f>'報告シート（AIG損保)'!F418</f>
        <v>1</v>
      </c>
      <c r="W418" s="8">
        <f>'報告シート（AIG損保)'!G418</f>
        <v>0</v>
      </c>
      <c r="X418" s="147" t="s">
        <v>532</v>
      </c>
      <c r="Y418" s="18">
        <f t="shared" si="56"/>
        <v>3</v>
      </c>
      <c r="Z418" s="7">
        <f>'報告シート（AIG損保)'!J418</f>
        <v>3</v>
      </c>
      <c r="AA418" s="8">
        <f>'報告シート（AIG損保)'!K418</f>
        <v>0</v>
      </c>
      <c r="AB418" s="152" t="s">
        <v>532</v>
      </c>
      <c r="AC418" s="64">
        <f t="shared" si="62"/>
        <v>1</v>
      </c>
      <c r="AD418" s="7">
        <f>'報告シート（アフラック）'!F418</f>
        <v>1</v>
      </c>
      <c r="AE418" s="7">
        <f>'報告シート（アフラック）'!G418</f>
        <v>0</v>
      </c>
      <c r="AF418" s="156" t="s">
        <v>532</v>
      </c>
      <c r="AG418" s="64">
        <f t="shared" si="57"/>
        <v>35</v>
      </c>
      <c r="AH418" s="24">
        <f t="shared" si="58"/>
        <v>1</v>
      </c>
      <c r="AI418" s="9">
        <f>'報告シート（アフラック）'!K418</f>
        <v>35</v>
      </c>
      <c r="AJ418" s="21">
        <f>'報告シート（アフラック）'!L418</f>
        <v>1</v>
      </c>
      <c r="AK418" s="7">
        <f>'報告シート（アフラック）'!M418</f>
        <v>0</v>
      </c>
      <c r="AL418" s="24">
        <f>'報告シート（アフラック）'!N418</f>
        <v>0</v>
      </c>
      <c r="AM418" s="160" t="s">
        <v>532</v>
      </c>
      <c r="AN418" s="161" t="s">
        <v>532</v>
      </c>
      <c r="AO418" s="6"/>
    </row>
    <row r="419" spans="1:41" x14ac:dyDescent="0.4">
      <c r="A419" s="48" t="s">
        <v>410</v>
      </c>
      <c r="B419" s="49" t="s">
        <v>414</v>
      </c>
      <c r="C419" s="50">
        <f t="shared" si="54"/>
        <v>2</v>
      </c>
      <c r="D419" s="51">
        <f t="shared" si="55"/>
        <v>26</v>
      </c>
      <c r="E419" s="36">
        <f t="shared" si="59"/>
        <v>1</v>
      </c>
      <c r="F419" s="24">
        <f>'報告シート（大同生命）'!F419</f>
        <v>0</v>
      </c>
      <c r="G419" s="7">
        <f>'報告シート（大同生命）'!G419</f>
        <v>1</v>
      </c>
      <c r="H419" s="24">
        <f>'報告シート（大同生命）'!H419</f>
        <v>0</v>
      </c>
      <c r="I419" s="7">
        <f>'報告シート（大同生命）'!I419</f>
        <v>0</v>
      </c>
      <c r="J419" s="24">
        <f>'報告シート（大同生命）'!J419</f>
        <v>0</v>
      </c>
      <c r="K419" s="10">
        <f>'報告シート（大同生命）'!K419</f>
        <v>0</v>
      </c>
      <c r="L419" s="24">
        <f>'報告シート（大同生命）'!L419</f>
        <v>0</v>
      </c>
      <c r="M419" s="78">
        <f t="shared" si="60"/>
        <v>18</v>
      </c>
      <c r="N419" s="24">
        <f>'報告シート（大同生命）'!N419</f>
        <v>1</v>
      </c>
      <c r="O419" s="7">
        <f>'報告シート（大同生命）'!O419</f>
        <v>18</v>
      </c>
      <c r="P419" s="24">
        <f>'報告シート（大同生命）'!P419</f>
        <v>1</v>
      </c>
      <c r="Q419" s="7">
        <f>'報告シート（大同生命）'!Q419</f>
        <v>0</v>
      </c>
      <c r="R419" s="24">
        <f>'報告シート（大同生命）'!R419</f>
        <v>0</v>
      </c>
      <c r="S419" s="10">
        <f>'報告シート（大同生命）'!S419</f>
        <v>0</v>
      </c>
      <c r="T419" s="84">
        <f>'報告シート（大同生命）'!T419</f>
        <v>0</v>
      </c>
      <c r="U419" s="70">
        <f t="shared" si="61"/>
        <v>1</v>
      </c>
      <c r="V419" s="7">
        <f>'報告シート（AIG損保)'!F419</f>
        <v>1</v>
      </c>
      <c r="W419" s="8">
        <f>'報告シート（AIG損保)'!G419</f>
        <v>0</v>
      </c>
      <c r="X419" s="147" t="s">
        <v>532</v>
      </c>
      <c r="Y419" s="18">
        <f t="shared" si="56"/>
        <v>2</v>
      </c>
      <c r="Z419" s="7">
        <f>'報告シート（AIG損保)'!J419</f>
        <v>2</v>
      </c>
      <c r="AA419" s="8">
        <f>'報告シート（AIG損保)'!K419</f>
        <v>0</v>
      </c>
      <c r="AB419" s="152" t="s">
        <v>532</v>
      </c>
      <c r="AC419" s="64">
        <f t="shared" si="62"/>
        <v>0</v>
      </c>
      <c r="AD419" s="7">
        <f>'報告シート（アフラック）'!F419</f>
        <v>0</v>
      </c>
      <c r="AE419" s="7">
        <f>'報告シート（アフラック）'!G419</f>
        <v>0</v>
      </c>
      <c r="AF419" s="156" t="s">
        <v>532</v>
      </c>
      <c r="AG419" s="64">
        <f t="shared" si="57"/>
        <v>6</v>
      </c>
      <c r="AH419" s="24">
        <f t="shared" si="58"/>
        <v>2</v>
      </c>
      <c r="AI419" s="9">
        <f>'報告シート（アフラック）'!K419</f>
        <v>6</v>
      </c>
      <c r="AJ419" s="21">
        <f>'報告シート（アフラック）'!L419</f>
        <v>2</v>
      </c>
      <c r="AK419" s="7">
        <f>'報告シート（アフラック）'!M419</f>
        <v>0</v>
      </c>
      <c r="AL419" s="24">
        <f>'報告シート（アフラック）'!N419</f>
        <v>0</v>
      </c>
      <c r="AM419" s="160" t="s">
        <v>532</v>
      </c>
      <c r="AN419" s="161" t="s">
        <v>532</v>
      </c>
      <c r="AO419" s="6"/>
    </row>
    <row r="420" spans="1:41" x14ac:dyDescent="0.4">
      <c r="A420" s="48" t="s">
        <v>410</v>
      </c>
      <c r="B420" s="49" t="s">
        <v>415</v>
      </c>
      <c r="C420" s="50">
        <f t="shared" si="54"/>
        <v>6</v>
      </c>
      <c r="D420" s="51">
        <f t="shared" si="55"/>
        <v>19</v>
      </c>
      <c r="E420" s="36">
        <f t="shared" si="59"/>
        <v>3</v>
      </c>
      <c r="F420" s="24">
        <f>'報告シート（大同生命）'!F420</f>
        <v>0</v>
      </c>
      <c r="G420" s="7">
        <f>'報告シート（大同生命）'!G420</f>
        <v>3</v>
      </c>
      <c r="H420" s="24">
        <f>'報告シート（大同生命）'!H420</f>
        <v>0</v>
      </c>
      <c r="I420" s="7">
        <f>'報告シート（大同生命）'!I420</f>
        <v>0</v>
      </c>
      <c r="J420" s="24">
        <f>'報告シート（大同生命）'!J420</f>
        <v>0</v>
      </c>
      <c r="K420" s="10">
        <f>'報告シート（大同生命）'!K420</f>
        <v>0</v>
      </c>
      <c r="L420" s="24">
        <f>'報告シート（大同生命）'!L420</f>
        <v>0</v>
      </c>
      <c r="M420" s="78">
        <f t="shared" si="60"/>
        <v>9</v>
      </c>
      <c r="N420" s="24">
        <f>'報告シート（大同生命）'!N420</f>
        <v>0</v>
      </c>
      <c r="O420" s="7">
        <f>'報告シート（大同生命）'!O420</f>
        <v>9</v>
      </c>
      <c r="P420" s="24">
        <f>'報告シート（大同生命）'!P420</f>
        <v>0</v>
      </c>
      <c r="Q420" s="7">
        <f>'報告シート（大同生命）'!Q420</f>
        <v>0</v>
      </c>
      <c r="R420" s="24">
        <f>'報告シート（大同生命）'!R420</f>
        <v>0</v>
      </c>
      <c r="S420" s="10">
        <f>'報告シート（大同生命）'!S420</f>
        <v>0</v>
      </c>
      <c r="T420" s="84">
        <f>'報告シート（大同生命）'!T420</f>
        <v>0</v>
      </c>
      <c r="U420" s="70">
        <f t="shared" si="61"/>
        <v>2</v>
      </c>
      <c r="V420" s="7">
        <f>'報告シート（AIG損保)'!F420</f>
        <v>1</v>
      </c>
      <c r="W420" s="8">
        <f>'報告シート（AIG損保)'!G420</f>
        <v>1</v>
      </c>
      <c r="X420" s="147" t="s">
        <v>532</v>
      </c>
      <c r="Y420" s="18">
        <f t="shared" si="56"/>
        <v>3</v>
      </c>
      <c r="Z420" s="7">
        <f>'報告シート（AIG損保)'!J420</f>
        <v>2</v>
      </c>
      <c r="AA420" s="8">
        <f>'報告シート（AIG損保)'!K420</f>
        <v>1</v>
      </c>
      <c r="AB420" s="152" t="s">
        <v>532</v>
      </c>
      <c r="AC420" s="64">
        <f t="shared" si="62"/>
        <v>1</v>
      </c>
      <c r="AD420" s="7">
        <f>'報告シート（アフラック）'!F420</f>
        <v>0</v>
      </c>
      <c r="AE420" s="7">
        <f>'報告シート（アフラック）'!G420</f>
        <v>1</v>
      </c>
      <c r="AF420" s="156" t="s">
        <v>532</v>
      </c>
      <c r="AG420" s="64">
        <f t="shared" si="57"/>
        <v>7</v>
      </c>
      <c r="AH420" s="24">
        <f t="shared" si="58"/>
        <v>1</v>
      </c>
      <c r="AI420" s="9">
        <f>'報告シート（アフラック）'!K420</f>
        <v>6</v>
      </c>
      <c r="AJ420" s="21">
        <f>'報告シート（アフラック）'!L420</f>
        <v>1</v>
      </c>
      <c r="AK420" s="7">
        <f>'報告シート（アフラック）'!M420</f>
        <v>1</v>
      </c>
      <c r="AL420" s="24">
        <f>'報告シート（アフラック）'!N420</f>
        <v>0</v>
      </c>
      <c r="AM420" s="160" t="s">
        <v>532</v>
      </c>
      <c r="AN420" s="161" t="s">
        <v>532</v>
      </c>
      <c r="AO420" s="6"/>
    </row>
    <row r="421" spans="1:41" x14ac:dyDescent="0.4">
      <c r="A421" s="48" t="s">
        <v>410</v>
      </c>
      <c r="B421" s="49" t="s">
        <v>416</v>
      </c>
      <c r="C421" s="50">
        <f t="shared" si="54"/>
        <v>20</v>
      </c>
      <c r="D421" s="51">
        <f t="shared" si="55"/>
        <v>75</v>
      </c>
      <c r="E421" s="36">
        <f t="shared" si="59"/>
        <v>6</v>
      </c>
      <c r="F421" s="24">
        <f>'報告シート（大同生命）'!F421</f>
        <v>0</v>
      </c>
      <c r="G421" s="7">
        <f>'報告シート（大同生命）'!G421</f>
        <v>5</v>
      </c>
      <c r="H421" s="24">
        <f>'報告シート（大同生命）'!H421</f>
        <v>0</v>
      </c>
      <c r="I421" s="7">
        <f>'報告シート（大同生命）'!I421</f>
        <v>1</v>
      </c>
      <c r="J421" s="24">
        <f>'報告シート（大同生命）'!J421</f>
        <v>0</v>
      </c>
      <c r="K421" s="10">
        <f>'報告シート（大同生命）'!K421</f>
        <v>0</v>
      </c>
      <c r="L421" s="24">
        <f>'報告シート（大同生命）'!L421</f>
        <v>0</v>
      </c>
      <c r="M421" s="78">
        <f t="shared" si="60"/>
        <v>28</v>
      </c>
      <c r="N421" s="24">
        <f>'報告シート（大同生命）'!N421</f>
        <v>0</v>
      </c>
      <c r="O421" s="7">
        <f>'報告シート（大同生命）'!O421</f>
        <v>16</v>
      </c>
      <c r="P421" s="24">
        <f>'報告シート（大同生命）'!P421</f>
        <v>0</v>
      </c>
      <c r="Q421" s="7">
        <f>'報告シート（大同生命）'!Q421</f>
        <v>12</v>
      </c>
      <c r="R421" s="24">
        <f>'報告シート（大同生命）'!R421</f>
        <v>0</v>
      </c>
      <c r="S421" s="10">
        <f>'報告シート（大同生命）'!S421</f>
        <v>0</v>
      </c>
      <c r="T421" s="84">
        <f>'報告シート（大同生命）'!T421</f>
        <v>0</v>
      </c>
      <c r="U421" s="70">
        <f t="shared" si="61"/>
        <v>10</v>
      </c>
      <c r="V421" s="7">
        <f>'報告シート（AIG損保)'!F421</f>
        <v>5</v>
      </c>
      <c r="W421" s="8">
        <f>'報告シート（AIG損保)'!G421</f>
        <v>5</v>
      </c>
      <c r="X421" s="147" t="s">
        <v>532</v>
      </c>
      <c r="Y421" s="18">
        <f t="shared" si="56"/>
        <v>22</v>
      </c>
      <c r="Z421" s="7">
        <f>'報告シート（AIG損保)'!J421</f>
        <v>17</v>
      </c>
      <c r="AA421" s="8">
        <f>'報告シート（AIG損保)'!K421</f>
        <v>5</v>
      </c>
      <c r="AB421" s="152" t="s">
        <v>532</v>
      </c>
      <c r="AC421" s="64">
        <f t="shared" si="62"/>
        <v>4</v>
      </c>
      <c r="AD421" s="7">
        <f>'報告シート（アフラック）'!F421</f>
        <v>1</v>
      </c>
      <c r="AE421" s="7">
        <f>'報告シート（アフラック）'!G421</f>
        <v>3</v>
      </c>
      <c r="AF421" s="156" t="s">
        <v>532</v>
      </c>
      <c r="AG421" s="64">
        <f t="shared" si="57"/>
        <v>25</v>
      </c>
      <c r="AH421" s="24">
        <f t="shared" si="58"/>
        <v>7</v>
      </c>
      <c r="AI421" s="9">
        <f>'報告シート（アフラック）'!K421</f>
        <v>18</v>
      </c>
      <c r="AJ421" s="21">
        <f>'報告シート（アフラック）'!L421</f>
        <v>7</v>
      </c>
      <c r="AK421" s="7">
        <f>'報告シート（アフラック）'!M421</f>
        <v>7</v>
      </c>
      <c r="AL421" s="24">
        <f>'報告シート（アフラック）'!N421</f>
        <v>0</v>
      </c>
      <c r="AM421" s="160" t="s">
        <v>532</v>
      </c>
      <c r="AN421" s="161" t="s">
        <v>532</v>
      </c>
      <c r="AO421" s="6"/>
    </row>
    <row r="422" spans="1:41" x14ac:dyDescent="0.4">
      <c r="A422" s="48" t="s">
        <v>410</v>
      </c>
      <c r="B422" s="49" t="s">
        <v>417</v>
      </c>
      <c r="C422" s="50">
        <f t="shared" si="54"/>
        <v>10</v>
      </c>
      <c r="D422" s="51">
        <f t="shared" si="55"/>
        <v>73</v>
      </c>
      <c r="E422" s="36">
        <f t="shared" si="59"/>
        <v>3</v>
      </c>
      <c r="F422" s="24">
        <f>'報告シート（大同生命）'!F422</f>
        <v>0</v>
      </c>
      <c r="G422" s="7">
        <f>'報告シート（大同生命）'!G422</f>
        <v>3</v>
      </c>
      <c r="H422" s="24">
        <f>'報告シート（大同生命）'!H422</f>
        <v>0</v>
      </c>
      <c r="I422" s="7">
        <f>'報告シート（大同生命）'!I422</f>
        <v>0</v>
      </c>
      <c r="J422" s="24">
        <f>'報告シート（大同生命）'!J422</f>
        <v>0</v>
      </c>
      <c r="K422" s="10">
        <f>'報告シート（大同生命）'!K422</f>
        <v>0</v>
      </c>
      <c r="L422" s="24">
        <f>'報告シート（大同生命）'!L422</f>
        <v>0</v>
      </c>
      <c r="M422" s="78">
        <f t="shared" si="60"/>
        <v>39</v>
      </c>
      <c r="N422" s="24">
        <f>'報告シート（大同生命）'!N422</f>
        <v>0</v>
      </c>
      <c r="O422" s="7">
        <f>'報告シート（大同生命）'!O422</f>
        <v>39</v>
      </c>
      <c r="P422" s="24">
        <f>'報告シート（大同生命）'!P422</f>
        <v>0</v>
      </c>
      <c r="Q422" s="7">
        <f>'報告シート（大同生命）'!Q422</f>
        <v>0</v>
      </c>
      <c r="R422" s="24">
        <f>'報告シート（大同生命）'!R422</f>
        <v>0</v>
      </c>
      <c r="S422" s="10">
        <f>'報告シート（大同生命）'!S422</f>
        <v>0</v>
      </c>
      <c r="T422" s="84">
        <f>'報告シート（大同生命）'!T422</f>
        <v>0</v>
      </c>
      <c r="U422" s="70">
        <f t="shared" si="61"/>
        <v>6</v>
      </c>
      <c r="V422" s="7">
        <f>'報告シート（AIG損保)'!F422</f>
        <v>2</v>
      </c>
      <c r="W422" s="8">
        <f>'報告シート（AIG損保)'!G422</f>
        <v>4</v>
      </c>
      <c r="X422" s="147" t="s">
        <v>532</v>
      </c>
      <c r="Y422" s="18">
        <f t="shared" si="56"/>
        <v>7</v>
      </c>
      <c r="Z422" s="7">
        <f>'報告シート（AIG損保)'!J422</f>
        <v>3</v>
      </c>
      <c r="AA422" s="8">
        <f>'報告シート（AIG損保)'!K422</f>
        <v>4</v>
      </c>
      <c r="AB422" s="152" t="s">
        <v>532</v>
      </c>
      <c r="AC422" s="64">
        <f t="shared" si="62"/>
        <v>1</v>
      </c>
      <c r="AD422" s="7">
        <f>'報告シート（アフラック）'!F422</f>
        <v>1</v>
      </c>
      <c r="AE422" s="7">
        <f>'報告シート（アフラック）'!G422</f>
        <v>0</v>
      </c>
      <c r="AF422" s="156" t="s">
        <v>532</v>
      </c>
      <c r="AG422" s="64">
        <f t="shared" si="57"/>
        <v>27</v>
      </c>
      <c r="AH422" s="24">
        <f t="shared" si="58"/>
        <v>17</v>
      </c>
      <c r="AI422" s="9">
        <f>'報告シート（アフラック）'!K422</f>
        <v>23</v>
      </c>
      <c r="AJ422" s="21">
        <f>'報告シート（アフラック）'!L422</f>
        <v>17</v>
      </c>
      <c r="AK422" s="7">
        <f>'報告シート（アフラック）'!M422</f>
        <v>4</v>
      </c>
      <c r="AL422" s="24">
        <f>'報告シート（アフラック）'!N422</f>
        <v>0</v>
      </c>
      <c r="AM422" s="160" t="s">
        <v>532</v>
      </c>
      <c r="AN422" s="161" t="s">
        <v>532</v>
      </c>
      <c r="AO422" s="6"/>
    </row>
    <row r="423" spans="1:41" x14ac:dyDescent="0.4">
      <c r="A423" s="48" t="s">
        <v>410</v>
      </c>
      <c r="B423" s="49" t="s">
        <v>418</v>
      </c>
      <c r="C423" s="50">
        <f t="shared" si="54"/>
        <v>7</v>
      </c>
      <c r="D423" s="51">
        <f t="shared" si="55"/>
        <v>99</v>
      </c>
      <c r="E423" s="36">
        <f t="shared" si="59"/>
        <v>2</v>
      </c>
      <c r="F423" s="24">
        <f>'報告シート（大同生命）'!F423</f>
        <v>0</v>
      </c>
      <c r="G423" s="7">
        <f>'報告シート（大同生命）'!G423</f>
        <v>2</v>
      </c>
      <c r="H423" s="24">
        <f>'報告シート（大同生命）'!H423</f>
        <v>0</v>
      </c>
      <c r="I423" s="7">
        <f>'報告シート（大同生命）'!I423</f>
        <v>0</v>
      </c>
      <c r="J423" s="24">
        <f>'報告シート（大同生命）'!J423</f>
        <v>0</v>
      </c>
      <c r="K423" s="10">
        <f>'報告シート（大同生命）'!K423</f>
        <v>0</v>
      </c>
      <c r="L423" s="24">
        <f>'報告シート（大同生命）'!L423</f>
        <v>0</v>
      </c>
      <c r="M423" s="78">
        <f t="shared" si="60"/>
        <v>51</v>
      </c>
      <c r="N423" s="24">
        <f>'報告シート（大同生命）'!N423</f>
        <v>0</v>
      </c>
      <c r="O423" s="7">
        <f>'報告シート（大同生命）'!O423</f>
        <v>51</v>
      </c>
      <c r="P423" s="24">
        <f>'報告シート（大同生命）'!P423</f>
        <v>0</v>
      </c>
      <c r="Q423" s="7">
        <f>'報告シート（大同生命）'!Q423</f>
        <v>0</v>
      </c>
      <c r="R423" s="24">
        <f>'報告シート（大同生命）'!R423</f>
        <v>0</v>
      </c>
      <c r="S423" s="10">
        <f>'報告シート（大同生命）'!S423</f>
        <v>0</v>
      </c>
      <c r="T423" s="84">
        <f>'報告シート（大同生命）'!T423</f>
        <v>0</v>
      </c>
      <c r="U423" s="70">
        <f t="shared" si="61"/>
        <v>3</v>
      </c>
      <c r="V423" s="7">
        <f>'報告シート（AIG損保)'!F423</f>
        <v>1</v>
      </c>
      <c r="W423" s="8">
        <f>'報告シート（AIG損保)'!G423</f>
        <v>2</v>
      </c>
      <c r="X423" s="147" t="s">
        <v>532</v>
      </c>
      <c r="Y423" s="18">
        <f t="shared" si="56"/>
        <v>3</v>
      </c>
      <c r="Z423" s="7">
        <f>'報告シート（AIG損保)'!J423</f>
        <v>2</v>
      </c>
      <c r="AA423" s="8">
        <f>'報告シート（AIG損保)'!K423</f>
        <v>1</v>
      </c>
      <c r="AB423" s="152" t="s">
        <v>532</v>
      </c>
      <c r="AC423" s="64">
        <f t="shared" si="62"/>
        <v>2</v>
      </c>
      <c r="AD423" s="7">
        <f>'報告シート（アフラック）'!F423</f>
        <v>2</v>
      </c>
      <c r="AE423" s="7">
        <f>'報告シート（アフラック）'!G423</f>
        <v>0</v>
      </c>
      <c r="AF423" s="156" t="s">
        <v>532</v>
      </c>
      <c r="AG423" s="64">
        <f t="shared" si="57"/>
        <v>45</v>
      </c>
      <c r="AH423" s="24">
        <f t="shared" si="58"/>
        <v>7</v>
      </c>
      <c r="AI423" s="9">
        <f>'報告シート（アフラック）'!K423</f>
        <v>44</v>
      </c>
      <c r="AJ423" s="21">
        <f>'報告シート（アフラック）'!L423</f>
        <v>7</v>
      </c>
      <c r="AK423" s="7">
        <f>'報告シート（アフラック）'!M423</f>
        <v>1</v>
      </c>
      <c r="AL423" s="24">
        <f>'報告シート（アフラック）'!N423</f>
        <v>0</v>
      </c>
      <c r="AM423" s="160" t="s">
        <v>532</v>
      </c>
      <c r="AN423" s="161" t="s">
        <v>532</v>
      </c>
      <c r="AO423" s="6"/>
    </row>
    <row r="424" spans="1:41" x14ac:dyDescent="0.4">
      <c r="A424" s="48" t="s">
        <v>419</v>
      </c>
      <c r="B424" s="49" t="s">
        <v>419</v>
      </c>
      <c r="C424" s="50">
        <f t="shared" si="54"/>
        <v>72</v>
      </c>
      <c r="D424" s="51">
        <f t="shared" si="55"/>
        <v>553</v>
      </c>
      <c r="E424" s="36">
        <f t="shared" si="59"/>
        <v>23</v>
      </c>
      <c r="F424" s="24">
        <f>'報告シート（大同生命）'!F424</f>
        <v>0</v>
      </c>
      <c r="G424" s="7">
        <f>'報告シート（大同生命）'!G424</f>
        <v>20</v>
      </c>
      <c r="H424" s="24">
        <f>'報告シート（大同生命）'!H424</f>
        <v>0</v>
      </c>
      <c r="I424" s="7">
        <f>'報告シート（大同生命）'!I424</f>
        <v>3</v>
      </c>
      <c r="J424" s="24">
        <f>'報告シート（大同生命）'!J424</f>
        <v>0</v>
      </c>
      <c r="K424" s="10">
        <f>'報告シート（大同生命）'!K424</f>
        <v>0</v>
      </c>
      <c r="L424" s="24">
        <f>'報告シート（大同生命）'!L424</f>
        <v>0</v>
      </c>
      <c r="M424" s="78">
        <f t="shared" si="60"/>
        <v>150</v>
      </c>
      <c r="N424" s="24">
        <f>'報告シート（大同生命）'!N424</f>
        <v>1</v>
      </c>
      <c r="O424" s="7">
        <f>'報告シート（大同生命）'!O424</f>
        <v>139</v>
      </c>
      <c r="P424" s="24">
        <f>'報告シート（大同生命）'!P424</f>
        <v>1</v>
      </c>
      <c r="Q424" s="7">
        <f>'報告シート（大同生命）'!Q424</f>
        <v>11</v>
      </c>
      <c r="R424" s="24">
        <f>'報告シート（大同生命）'!R424</f>
        <v>0</v>
      </c>
      <c r="S424" s="10">
        <f>'報告シート（大同生命）'!S424</f>
        <v>0</v>
      </c>
      <c r="T424" s="84">
        <f>'報告シート（大同生命）'!T424</f>
        <v>0</v>
      </c>
      <c r="U424" s="70">
        <f t="shared" si="61"/>
        <v>37</v>
      </c>
      <c r="V424" s="7">
        <f>'報告シート（AIG損保)'!F424</f>
        <v>33</v>
      </c>
      <c r="W424" s="8">
        <f>'報告シート（AIG損保)'!G424</f>
        <v>4</v>
      </c>
      <c r="X424" s="147" t="s">
        <v>532</v>
      </c>
      <c r="Y424" s="18">
        <f t="shared" si="56"/>
        <v>128</v>
      </c>
      <c r="Z424" s="7">
        <f>'報告シート（AIG損保)'!J424</f>
        <v>124</v>
      </c>
      <c r="AA424" s="8">
        <f>'報告シート（AIG損保)'!K424</f>
        <v>4</v>
      </c>
      <c r="AB424" s="152" t="s">
        <v>532</v>
      </c>
      <c r="AC424" s="64">
        <f t="shared" si="62"/>
        <v>12</v>
      </c>
      <c r="AD424" s="7">
        <f>'報告シート（アフラック）'!F424</f>
        <v>9</v>
      </c>
      <c r="AE424" s="7">
        <f>'報告シート（アフラック）'!G424</f>
        <v>3</v>
      </c>
      <c r="AF424" s="156" t="s">
        <v>532</v>
      </c>
      <c r="AG424" s="64">
        <f t="shared" si="57"/>
        <v>275</v>
      </c>
      <c r="AH424" s="24">
        <f t="shared" si="58"/>
        <v>63</v>
      </c>
      <c r="AI424" s="9">
        <f>'報告シート（アフラック）'!K424</f>
        <v>250</v>
      </c>
      <c r="AJ424" s="21">
        <f>'報告シート（アフラック）'!L424</f>
        <v>61</v>
      </c>
      <c r="AK424" s="7">
        <f>'報告シート（アフラック）'!M424</f>
        <v>25</v>
      </c>
      <c r="AL424" s="24">
        <f>'報告シート（アフラック）'!N424</f>
        <v>2</v>
      </c>
      <c r="AM424" s="160" t="s">
        <v>532</v>
      </c>
      <c r="AN424" s="161" t="s">
        <v>532</v>
      </c>
      <c r="AO424" s="6"/>
    </row>
    <row r="425" spans="1:41" x14ac:dyDescent="0.4">
      <c r="A425" s="48" t="s">
        <v>419</v>
      </c>
      <c r="B425" s="49" t="s">
        <v>420</v>
      </c>
      <c r="C425" s="50">
        <f t="shared" si="54"/>
        <v>4</v>
      </c>
      <c r="D425" s="51">
        <f t="shared" si="55"/>
        <v>47</v>
      </c>
      <c r="E425" s="36">
        <f t="shared" si="59"/>
        <v>2</v>
      </c>
      <c r="F425" s="24">
        <f>'報告シート（大同生命）'!F425</f>
        <v>0</v>
      </c>
      <c r="G425" s="7">
        <f>'報告シート（大同生命）'!G425</f>
        <v>2</v>
      </c>
      <c r="H425" s="24">
        <f>'報告シート（大同生命）'!H425</f>
        <v>0</v>
      </c>
      <c r="I425" s="7">
        <f>'報告シート（大同生命）'!I425</f>
        <v>0</v>
      </c>
      <c r="J425" s="24">
        <f>'報告シート（大同生命）'!J425</f>
        <v>0</v>
      </c>
      <c r="K425" s="10">
        <f>'報告シート（大同生命）'!K425</f>
        <v>0</v>
      </c>
      <c r="L425" s="24">
        <f>'報告シート（大同生命）'!L425</f>
        <v>0</v>
      </c>
      <c r="M425" s="78">
        <f t="shared" si="60"/>
        <v>7</v>
      </c>
      <c r="N425" s="24">
        <f>'報告シート（大同生命）'!N425</f>
        <v>0</v>
      </c>
      <c r="O425" s="7">
        <f>'報告シート（大同生命）'!O425</f>
        <v>7</v>
      </c>
      <c r="P425" s="24">
        <f>'報告シート（大同生命）'!P425</f>
        <v>0</v>
      </c>
      <c r="Q425" s="7">
        <f>'報告シート（大同生命）'!Q425</f>
        <v>0</v>
      </c>
      <c r="R425" s="24">
        <f>'報告シート（大同生命）'!R425</f>
        <v>0</v>
      </c>
      <c r="S425" s="10">
        <f>'報告シート（大同生命）'!S425</f>
        <v>0</v>
      </c>
      <c r="T425" s="84">
        <f>'報告シート（大同生命）'!T425</f>
        <v>0</v>
      </c>
      <c r="U425" s="70">
        <f t="shared" si="61"/>
        <v>2</v>
      </c>
      <c r="V425" s="7">
        <f>'報告シート（AIG損保)'!F425</f>
        <v>1</v>
      </c>
      <c r="W425" s="8">
        <f>'報告シート（AIG損保)'!G425</f>
        <v>1</v>
      </c>
      <c r="X425" s="147" t="s">
        <v>532</v>
      </c>
      <c r="Y425" s="18">
        <f t="shared" si="56"/>
        <v>7</v>
      </c>
      <c r="Z425" s="7">
        <f>'報告シート（AIG損保)'!J425</f>
        <v>6</v>
      </c>
      <c r="AA425" s="8">
        <f>'報告シート（AIG損保)'!K425</f>
        <v>1</v>
      </c>
      <c r="AB425" s="152" t="s">
        <v>532</v>
      </c>
      <c r="AC425" s="64">
        <f t="shared" si="62"/>
        <v>0</v>
      </c>
      <c r="AD425" s="7">
        <f>'報告シート（アフラック）'!F425</f>
        <v>0</v>
      </c>
      <c r="AE425" s="7">
        <f>'報告シート（アフラック）'!G425</f>
        <v>0</v>
      </c>
      <c r="AF425" s="156" t="s">
        <v>532</v>
      </c>
      <c r="AG425" s="64">
        <f t="shared" si="57"/>
        <v>33</v>
      </c>
      <c r="AH425" s="24">
        <f t="shared" si="58"/>
        <v>5</v>
      </c>
      <c r="AI425" s="9">
        <f>'報告シート（アフラック）'!K425</f>
        <v>33</v>
      </c>
      <c r="AJ425" s="21">
        <f>'報告シート（アフラック）'!L425</f>
        <v>5</v>
      </c>
      <c r="AK425" s="7">
        <f>'報告シート（アフラック）'!M425</f>
        <v>0</v>
      </c>
      <c r="AL425" s="24">
        <f>'報告シート（アフラック）'!N425</f>
        <v>0</v>
      </c>
      <c r="AM425" s="160" t="s">
        <v>532</v>
      </c>
      <c r="AN425" s="161" t="s">
        <v>532</v>
      </c>
      <c r="AO425" s="6"/>
    </row>
    <row r="426" spans="1:41" x14ac:dyDescent="0.4">
      <c r="A426" s="48" t="s">
        <v>419</v>
      </c>
      <c r="B426" s="49" t="s">
        <v>421</v>
      </c>
      <c r="C426" s="50">
        <f t="shared" si="54"/>
        <v>6</v>
      </c>
      <c r="D426" s="51">
        <f t="shared" si="55"/>
        <v>52</v>
      </c>
      <c r="E426" s="36">
        <f t="shared" si="59"/>
        <v>0</v>
      </c>
      <c r="F426" s="24">
        <f>'報告シート（大同生命）'!F426</f>
        <v>0</v>
      </c>
      <c r="G426" s="7">
        <f>'報告シート（大同生命）'!G426</f>
        <v>0</v>
      </c>
      <c r="H426" s="24">
        <f>'報告シート（大同生命）'!H426</f>
        <v>0</v>
      </c>
      <c r="I426" s="7">
        <f>'報告シート（大同生命）'!I426</f>
        <v>0</v>
      </c>
      <c r="J426" s="24">
        <f>'報告シート（大同生命）'!J426</f>
        <v>0</v>
      </c>
      <c r="K426" s="10">
        <f>'報告シート（大同生命）'!K426</f>
        <v>0</v>
      </c>
      <c r="L426" s="24">
        <f>'報告シート（大同生命）'!L426</f>
        <v>0</v>
      </c>
      <c r="M426" s="78">
        <f t="shared" si="60"/>
        <v>4</v>
      </c>
      <c r="N426" s="24">
        <f>'報告シート（大同生命）'!N426</f>
        <v>0</v>
      </c>
      <c r="O426" s="7">
        <f>'報告シート（大同生命）'!O426</f>
        <v>3</v>
      </c>
      <c r="P426" s="24">
        <f>'報告シート（大同生命）'!P426</f>
        <v>0</v>
      </c>
      <c r="Q426" s="7">
        <f>'報告シート（大同生命）'!Q426</f>
        <v>1</v>
      </c>
      <c r="R426" s="24">
        <f>'報告シート（大同生命）'!R426</f>
        <v>0</v>
      </c>
      <c r="S426" s="10">
        <f>'報告シート（大同生命）'!S426</f>
        <v>0</v>
      </c>
      <c r="T426" s="84">
        <f>'報告シート（大同生命）'!T426</f>
        <v>0</v>
      </c>
      <c r="U426" s="70">
        <f t="shared" si="61"/>
        <v>2</v>
      </c>
      <c r="V426" s="7">
        <f>'報告シート（AIG損保)'!F426</f>
        <v>2</v>
      </c>
      <c r="W426" s="8">
        <f>'報告シート（AIG損保)'!G426</f>
        <v>0</v>
      </c>
      <c r="X426" s="147" t="s">
        <v>532</v>
      </c>
      <c r="Y426" s="18">
        <f t="shared" si="56"/>
        <v>5</v>
      </c>
      <c r="Z426" s="7">
        <f>'報告シート（AIG損保)'!J426</f>
        <v>5</v>
      </c>
      <c r="AA426" s="8">
        <f>'報告シート（AIG損保)'!K426</f>
        <v>0</v>
      </c>
      <c r="AB426" s="152" t="s">
        <v>532</v>
      </c>
      <c r="AC426" s="64">
        <f t="shared" si="62"/>
        <v>4</v>
      </c>
      <c r="AD426" s="7">
        <f>'報告シート（アフラック）'!F426</f>
        <v>4</v>
      </c>
      <c r="AE426" s="7">
        <f>'報告シート（アフラック）'!G426</f>
        <v>0</v>
      </c>
      <c r="AF426" s="156" t="s">
        <v>532</v>
      </c>
      <c r="AG426" s="64">
        <f t="shared" si="57"/>
        <v>43</v>
      </c>
      <c r="AH426" s="24">
        <f t="shared" si="58"/>
        <v>9</v>
      </c>
      <c r="AI426" s="9">
        <f>'報告シート（アフラック）'!K426</f>
        <v>43</v>
      </c>
      <c r="AJ426" s="21">
        <f>'報告シート（アフラック）'!L426</f>
        <v>9</v>
      </c>
      <c r="AK426" s="7">
        <f>'報告シート（アフラック）'!M426</f>
        <v>0</v>
      </c>
      <c r="AL426" s="24">
        <f>'報告シート（アフラック）'!N426</f>
        <v>0</v>
      </c>
      <c r="AM426" s="160" t="s">
        <v>532</v>
      </c>
      <c r="AN426" s="161" t="s">
        <v>532</v>
      </c>
      <c r="AO426" s="6"/>
    </row>
    <row r="427" spans="1:41" x14ac:dyDescent="0.4">
      <c r="A427" s="48" t="s">
        <v>419</v>
      </c>
      <c r="B427" s="49" t="s">
        <v>422</v>
      </c>
      <c r="C427" s="50">
        <f t="shared" si="54"/>
        <v>1</v>
      </c>
      <c r="D427" s="51">
        <f t="shared" si="55"/>
        <v>50</v>
      </c>
      <c r="E427" s="36">
        <f t="shared" si="59"/>
        <v>0</v>
      </c>
      <c r="F427" s="24">
        <f>'報告シート（大同生命）'!F427</f>
        <v>0</v>
      </c>
      <c r="G427" s="7">
        <f>'報告シート（大同生命）'!G427</f>
        <v>0</v>
      </c>
      <c r="H427" s="24">
        <f>'報告シート（大同生命）'!H427</f>
        <v>0</v>
      </c>
      <c r="I427" s="7">
        <f>'報告シート（大同生命）'!I427</f>
        <v>0</v>
      </c>
      <c r="J427" s="24">
        <f>'報告シート（大同生命）'!J427</f>
        <v>0</v>
      </c>
      <c r="K427" s="10">
        <f>'報告シート（大同生命）'!K427</f>
        <v>0</v>
      </c>
      <c r="L427" s="24">
        <f>'報告シート（大同生命）'!L427</f>
        <v>0</v>
      </c>
      <c r="M427" s="78">
        <f t="shared" si="60"/>
        <v>1</v>
      </c>
      <c r="N427" s="24">
        <f>'報告シート（大同生命）'!N427</f>
        <v>0</v>
      </c>
      <c r="O427" s="7">
        <f>'報告シート（大同生命）'!O427</f>
        <v>1</v>
      </c>
      <c r="P427" s="24">
        <f>'報告シート（大同生命）'!P427</f>
        <v>0</v>
      </c>
      <c r="Q427" s="7">
        <f>'報告シート（大同生命）'!Q427</f>
        <v>0</v>
      </c>
      <c r="R427" s="24">
        <f>'報告シート（大同生命）'!R427</f>
        <v>0</v>
      </c>
      <c r="S427" s="10">
        <f>'報告シート（大同生命）'!S427</f>
        <v>0</v>
      </c>
      <c r="T427" s="84">
        <f>'報告シート（大同生命）'!T427</f>
        <v>0</v>
      </c>
      <c r="U427" s="70">
        <f t="shared" si="61"/>
        <v>0</v>
      </c>
      <c r="V427" s="7">
        <f>'報告シート（AIG損保)'!F427</f>
        <v>0</v>
      </c>
      <c r="W427" s="8">
        <f>'報告シート（AIG損保)'!G427</f>
        <v>0</v>
      </c>
      <c r="X427" s="147" t="s">
        <v>532</v>
      </c>
      <c r="Y427" s="18">
        <f t="shared" si="56"/>
        <v>5</v>
      </c>
      <c r="Z427" s="7">
        <f>'報告シート（AIG損保)'!J427</f>
        <v>5</v>
      </c>
      <c r="AA427" s="8">
        <f>'報告シート（AIG損保)'!K427</f>
        <v>0</v>
      </c>
      <c r="AB427" s="152" t="s">
        <v>532</v>
      </c>
      <c r="AC427" s="64">
        <f t="shared" si="62"/>
        <v>1</v>
      </c>
      <c r="AD427" s="7">
        <f>'報告シート（アフラック）'!F427</f>
        <v>1</v>
      </c>
      <c r="AE427" s="7">
        <f>'報告シート（アフラック）'!G427</f>
        <v>0</v>
      </c>
      <c r="AF427" s="156" t="s">
        <v>532</v>
      </c>
      <c r="AG427" s="64">
        <f t="shared" si="57"/>
        <v>44</v>
      </c>
      <c r="AH427" s="24">
        <f t="shared" si="58"/>
        <v>1</v>
      </c>
      <c r="AI427" s="9">
        <f>'報告シート（アフラック）'!K427</f>
        <v>44</v>
      </c>
      <c r="AJ427" s="21">
        <f>'報告シート（アフラック）'!L427</f>
        <v>1</v>
      </c>
      <c r="AK427" s="7">
        <f>'報告シート（アフラック）'!M427</f>
        <v>0</v>
      </c>
      <c r="AL427" s="24">
        <f>'報告シート（アフラック）'!N427</f>
        <v>0</v>
      </c>
      <c r="AM427" s="160" t="s">
        <v>532</v>
      </c>
      <c r="AN427" s="161" t="s">
        <v>532</v>
      </c>
      <c r="AO427" s="6"/>
    </row>
    <row r="428" spans="1:41" x14ac:dyDescent="0.4">
      <c r="A428" s="48" t="s">
        <v>419</v>
      </c>
      <c r="B428" s="49" t="s">
        <v>423</v>
      </c>
      <c r="C428" s="50">
        <f t="shared" si="54"/>
        <v>16</v>
      </c>
      <c r="D428" s="51">
        <f t="shared" si="55"/>
        <v>83</v>
      </c>
      <c r="E428" s="36">
        <f t="shared" si="59"/>
        <v>2</v>
      </c>
      <c r="F428" s="24">
        <f>'報告シート（大同生命）'!F428</f>
        <v>0</v>
      </c>
      <c r="G428" s="7">
        <f>'報告シート（大同生命）'!G428</f>
        <v>1</v>
      </c>
      <c r="H428" s="24">
        <f>'報告シート（大同生命）'!H428</f>
        <v>0</v>
      </c>
      <c r="I428" s="7">
        <f>'報告シート（大同生命）'!I428</f>
        <v>1</v>
      </c>
      <c r="J428" s="24">
        <f>'報告シート（大同生命）'!J428</f>
        <v>0</v>
      </c>
      <c r="K428" s="10">
        <f>'報告シート（大同生命）'!K428</f>
        <v>0</v>
      </c>
      <c r="L428" s="24">
        <f>'報告シート（大同生命）'!L428</f>
        <v>0</v>
      </c>
      <c r="M428" s="78">
        <f t="shared" si="60"/>
        <v>13</v>
      </c>
      <c r="N428" s="24">
        <f>'報告シート（大同生命）'!N428</f>
        <v>0</v>
      </c>
      <c r="O428" s="7">
        <f>'報告シート（大同生命）'!O428</f>
        <v>12</v>
      </c>
      <c r="P428" s="24">
        <f>'報告シート（大同生命）'!P428</f>
        <v>0</v>
      </c>
      <c r="Q428" s="7">
        <f>'報告シート（大同生命）'!Q428</f>
        <v>1</v>
      </c>
      <c r="R428" s="24">
        <f>'報告シート（大同生命）'!R428</f>
        <v>0</v>
      </c>
      <c r="S428" s="10">
        <f>'報告シート（大同生命）'!S428</f>
        <v>0</v>
      </c>
      <c r="T428" s="84">
        <f>'報告シート（大同生命）'!T428</f>
        <v>0</v>
      </c>
      <c r="U428" s="70">
        <f t="shared" si="61"/>
        <v>4</v>
      </c>
      <c r="V428" s="7">
        <f>'報告シート（AIG損保)'!F428</f>
        <v>3</v>
      </c>
      <c r="W428" s="8">
        <f>'報告シート（AIG損保)'!G428</f>
        <v>1</v>
      </c>
      <c r="X428" s="147" t="s">
        <v>532</v>
      </c>
      <c r="Y428" s="18">
        <f t="shared" si="56"/>
        <v>11</v>
      </c>
      <c r="Z428" s="7">
        <f>'報告シート（AIG損保)'!J428</f>
        <v>10</v>
      </c>
      <c r="AA428" s="8">
        <f>'報告シート（AIG損保)'!K428</f>
        <v>1</v>
      </c>
      <c r="AB428" s="152" t="s">
        <v>532</v>
      </c>
      <c r="AC428" s="64">
        <f t="shared" si="62"/>
        <v>10</v>
      </c>
      <c r="AD428" s="7">
        <f>'報告シート（アフラック）'!F428</f>
        <v>9</v>
      </c>
      <c r="AE428" s="7">
        <f>'報告シート（アフラック）'!G428</f>
        <v>1</v>
      </c>
      <c r="AF428" s="156" t="s">
        <v>532</v>
      </c>
      <c r="AG428" s="64">
        <f t="shared" si="57"/>
        <v>59</v>
      </c>
      <c r="AH428" s="24">
        <f t="shared" si="58"/>
        <v>17</v>
      </c>
      <c r="AI428" s="9">
        <f>'報告シート（アフラック）'!K428</f>
        <v>55</v>
      </c>
      <c r="AJ428" s="21">
        <f>'報告シート（アフラック）'!L428</f>
        <v>17</v>
      </c>
      <c r="AK428" s="7">
        <f>'報告シート（アフラック）'!M428</f>
        <v>4</v>
      </c>
      <c r="AL428" s="24">
        <f>'報告シート（アフラック）'!N428</f>
        <v>0</v>
      </c>
      <c r="AM428" s="160" t="s">
        <v>532</v>
      </c>
      <c r="AN428" s="161" t="s">
        <v>532</v>
      </c>
      <c r="AO428" s="6"/>
    </row>
    <row r="429" spans="1:41" x14ac:dyDescent="0.4">
      <c r="A429" s="48" t="s">
        <v>419</v>
      </c>
      <c r="B429" s="49" t="s">
        <v>424</v>
      </c>
      <c r="C429" s="50">
        <f t="shared" si="54"/>
        <v>9</v>
      </c>
      <c r="D429" s="51">
        <f t="shared" si="55"/>
        <v>43</v>
      </c>
      <c r="E429" s="36">
        <f t="shared" si="59"/>
        <v>2</v>
      </c>
      <c r="F429" s="24">
        <f>'報告シート（大同生命）'!F429</f>
        <v>0</v>
      </c>
      <c r="G429" s="7">
        <f>'報告シート（大同生命）'!G429</f>
        <v>2</v>
      </c>
      <c r="H429" s="24">
        <f>'報告シート（大同生命）'!H429</f>
        <v>0</v>
      </c>
      <c r="I429" s="7">
        <f>'報告シート（大同生命）'!I429</f>
        <v>0</v>
      </c>
      <c r="J429" s="24">
        <f>'報告シート（大同生命）'!J429</f>
        <v>0</v>
      </c>
      <c r="K429" s="10">
        <f>'報告シート（大同生命）'!K429</f>
        <v>0</v>
      </c>
      <c r="L429" s="24">
        <f>'報告シート（大同生命）'!L429</f>
        <v>0</v>
      </c>
      <c r="M429" s="78">
        <f t="shared" si="60"/>
        <v>9</v>
      </c>
      <c r="N429" s="24">
        <f>'報告シート（大同生命）'!N429</f>
        <v>0</v>
      </c>
      <c r="O429" s="7">
        <f>'報告シート（大同生命）'!O429</f>
        <v>9</v>
      </c>
      <c r="P429" s="24">
        <f>'報告シート（大同生命）'!P429</f>
        <v>0</v>
      </c>
      <c r="Q429" s="7">
        <f>'報告シート（大同生命）'!Q429</f>
        <v>0</v>
      </c>
      <c r="R429" s="24">
        <f>'報告シート（大同生命）'!R429</f>
        <v>0</v>
      </c>
      <c r="S429" s="10">
        <f>'報告シート（大同生命）'!S429</f>
        <v>0</v>
      </c>
      <c r="T429" s="84">
        <f>'報告シート（大同生命）'!T429</f>
        <v>0</v>
      </c>
      <c r="U429" s="70">
        <f t="shared" si="61"/>
        <v>3</v>
      </c>
      <c r="V429" s="7">
        <f>'報告シート（AIG損保)'!F429</f>
        <v>1</v>
      </c>
      <c r="W429" s="8">
        <f>'報告シート（AIG損保)'!G429</f>
        <v>2</v>
      </c>
      <c r="X429" s="147" t="s">
        <v>532</v>
      </c>
      <c r="Y429" s="18">
        <f t="shared" si="56"/>
        <v>6</v>
      </c>
      <c r="Z429" s="7">
        <f>'報告シート（AIG損保)'!J429</f>
        <v>4</v>
      </c>
      <c r="AA429" s="8">
        <f>'報告シート（AIG損保)'!K429</f>
        <v>2</v>
      </c>
      <c r="AB429" s="152" t="s">
        <v>532</v>
      </c>
      <c r="AC429" s="64">
        <f t="shared" si="62"/>
        <v>4</v>
      </c>
      <c r="AD429" s="7">
        <f>'報告シート（アフラック）'!F429</f>
        <v>4</v>
      </c>
      <c r="AE429" s="7">
        <f>'報告シート（アフラック）'!G429</f>
        <v>0</v>
      </c>
      <c r="AF429" s="156" t="s">
        <v>532</v>
      </c>
      <c r="AG429" s="64">
        <f t="shared" si="57"/>
        <v>28</v>
      </c>
      <c r="AH429" s="24">
        <f t="shared" si="58"/>
        <v>6</v>
      </c>
      <c r="AI429" s="9">
        <f>'報告シート（アフラック）'!K429</f>
        <v>28</v>
      </c>
      <c r="AJ429" s="21">
        <f>'報告シート（アフラック）'!L429</f>
        <v>6</v>
      </c>
      <c r="AK429" s="7">
        <f>'報告シート（アフラック）'!M429</f>
        <v>0</v>
      </c>
      <c r="AL429" s="24">
        <f>'報告シート（アフラック）'!N429</f>
        <v>0</v>
      </c>
      <c r="AM429" s="160" t="s">
        <v>532</v>
      </c>
      <c r="AN429" s="161" t="s">
        <v>532</v>
      </c>
      <c r="AO429" s="6"/>
    </row>
    <row r="430" spans="1:41" x14ac:dyDescent="0.4">
      <c r="A430" s="48" t="s">
        <v>419</v>
      </c>
      <c r="B430" s="49" t="s">
        <v>425</v>
      </c>
      <c r="C430" s="50">
        <f t="shared" si="54"/>
        <v>21</v>
      </c>
      <c r="D430" s="51">
        <f t="shared" si="55"/>
        <v>104</v>
      </c>
      <c r="E430" s="36">
        <f t="shared" si="59"/>
        <v>4</v>
      </c>
      <c r="F430" s="24">
        <f>'報告シート（大同生命）'!F430</f>
        <v>0</v>
      </c>
      <c r="G430" s="7">
        <f>'報告シート（大同生命）'!G430</f>
        <v>4</v>
      </c>
      <c r="H430" s="24">
        <f>'報告シート（大同生命）'!H430</f>
        <v>0</v>
      </c>
      <c r="I430" s="7">
        <f>'報告シート（大同生命）'!I430</f>
        <v>0</v>
      </c>
      <c r="J430" s="24">
        <f>'報告シート（大同生命）'!J430</f>
        <v>0</v>
      </c>
      <c r="K430" s="10">
        <f>'報告シート（大同生命）'!K430</f>
        <v>0</v>
      </c>
      <c r="L430" s="24">
        <f>'報告シート（大同生命）'!L430</f>
        <v>0</v>
      </c>
      <c r="M430" s="78">
        <f t="shared" si="60"/>
        <v>39</v>
      </c>
      <c r="N430" s="24">
        <f>'報告シート（大同生命）'!N430</f>
        <v>2</v>
      </c>
      <c r="O430" s="7">
        <f>'報告シート（大同生命）'!O430</f>
        <v>38</v>
      </c>
      <c r="P430" s="24">
        <f>'報告シート（大同生命）'!P430</f>
        <v>2</v>
      </c>
      <c r="Q430" s="7">
        <f>'報告シート（大同生命）'!Q430</f>
        <v>1</v>
      </c>
      <c r="R430" s="24">
        <f>'報告シート（大同生命）'!R430</f>
        <v>0</v>
      </c>
      <c r="S430" s="10">
        <f>'報告シート（大同生命）'!S430</f>
        <v>0</v>
      </c>
      <c r="T430" s="84">
        <f>'報告シート（大同生命）'!T430</f>
        <v>0</v>
      </c>
      <c r="U430" s="70">
        <f t="shared" si="61"/>
        <v>13</v>
      </c>
      <c r="V430" s="7">
        <f>'報告シート（AIG損保)'!F430</f>
        <v>9</v>
      </c>
      <c r="W430" s="8">
        <f>'報告シート（AIG損保)'!G430</f>
        <v>4</v>
      </c>
      <c r="X430" s="147" t="s">
        <v>532</v>
      </c>
      <c r="Y430" s="18">
        <f t="shared" si="56"/>
        <v>30</v>
      </c>
      <c r="Z430" s="7">
        <f>'報告シート（AIG損保)'!J430</f>
        <v>26</v>
      </c>
      <c r="AA430" s="8">
        <f>'報告シート（AIG損保)'!K430</f>
        <v>4</v>
      </c>
      <c r="AB430" s="152" t="s">
        <v>532</v>
      </c>
      <c r="AC430" s="64">
        <f t="shared" si="62"/>
        <v>4</v>
      </c>
      <c r="AD430" s="7">
        <f>'報告シート（アフラック）'!F430</f>
        <v>1</v>
      </c>
      <c r="AE430" s="7">
        <f>'報告シート（アフラック）'!G430</f>
        <v>3</v>
      </c>
      <c r="AF430" s="156" t="s">
        <v>532</v>
      </c>
      <c r="AG430" s="64">
        <f t="shared" si="57"/>
        <v>35</v>
      </c>
      <c r="AH430" s="24">
        <f t="shared" si="58"/>
        <v>5</v>
      </c>
      <c r="AI430" s="9">
        <f>'報告シート（アフラック）'!K430</f>
        <v>21</v>
      </c>
      <c r="AJ430" s="21">
        <f>'報告シート（アフラック）'!L430</f>
        <v>5</v>
      </c>
      <c r="AK430" s="7">
        <f>'報告シート（アフラック）'!M430</f>
        <v>14</v>
      </c>
      <c r="AL430" s="24">
        <f>'報告シート（アフラック）'!N430</f>
        <v>0</v>
      </c>
      <c r="AM430" s="160" t="s">
        <v>532</v>
      </c>
      <c r="AN430" s="161" t="s">
        <v>532</v>
      </c>
      <c r="AO430" s="6"/>
    </row>
    <row r="431" spans="1:41" x14ac:dyDescent="0.4">
      <c r="A431" s="48" t="s">
        <v>419</v>
      </c>
      <c r="B431" s="49" t="s">
        <v>426</v>
      </c>
      <c r="C431" s="50">
        <f t="shared" si="54"/>
        <v>5</v>
      </c>
      <c r="D431" s="51">
        <f t="shared" si="55"/>
        <v>33</v>
      </c>
      <c r="E431" s="36">
        <f t="shared" si="59"/>
        <v>2</v>
      </c>
      <c r="F431" s="24">
        <f>'報告シート（大同生命）'!F431</f>
        <v>0</v>
      </c>
      <c r="G431" s="7">
        <f>'報告シート（大同生命）'!G431</f>
        <v>2</v>
      </c>
      <c r="H431" s="24">
        <f>'報告シート（大同生命）'!H431</f>
        <v>0</v>
      </c>
      <c r="I431" s="7">
        <f>'報告シート（大同生命）'!I431</f>
        <v>0</v>
      </c>
      <c r="J431" s="24">
        <f>'報告シート（大同生命）'!J431</f>
        <v>0</v>
      </c>
      <c r="K431" s="10">
        <f>'報告シート（大同生命）'!K431</f>
        <v>0</v>
      </c>
      <c r="L431" s="24">
        <f>'報告シート（大同生命）'!L431</f>
        <v>0</v>
      </c>
      <c r="M431" s="78">
        <f t="shared" si="60"/>
        <v>16</v>
      </c>
      <c r="N431" s="24">
        <f>'報告シート（大同生命）'!N431</f>
        <v>0</v>
      </c>
      <c r="O431" s="7">
        <f>'報告シート（大同生命）'!O431</f>
        <v>16</v>
      </c>
      <c r="P431" s="24">
        <f>'報告シート（大同生命）'!P431</f>
        <v>0</v>
      </c>
      <c r="Q431" s="7">
        <f>'報告シート（大同生命）'!Q431</f>
        <v>0</v>
      </c>
      <c r="R431" s="24">
        <f>'報告シート（大同生命）'!R431</f>
        <v>0</v>
      </c>
      <c r="S431" s="10">
        <f>'報告シート（大同生命）'!S431</f>
        <v>0</v>
      </c>
      <c r="T431" s="84">
        <f>'報告シート（大同生命）'!T431</f>
        <v>0</v>
      </c>
      <c r="U431" s="70">
        <f t="shared" si="61"/>
        <v>3</v>
      </c>
      <c r="V431" s="7">
        <f>'報告シート（AIG損保)'!F431</f>
        <v>3</v>
      </c>
      <c r="W431" s="8">
        <f>'報告シート（AIG損保)'!G431</f>
        <v>0</v>
      </c>
      <c r="X431" s="147" t="s">
        <v>532</v>
      </c>
      <c r="Y431" s="18">
        <f t="shared" si="56"/>
        <v>12</v>
      </c>
      <c r="Z431" s="7">
        <f>'報告シート（AIG損保)'!J431</f>
        <v>12</v>
      </c>
      <c r="AA431" s="8">
        <f>'報告シート（AIG損保)'!K431</f>
        <v>0</v>
      </c>
      <c r="AB431" s="152" t="s">
        <v>532</v>
      </c>
      <c r="AC431" s="64">
        <f t="shared" si="62"/>
        <v>0</v>
      </c>
      <c r="AD431" s="7">
        <f>'報告シート（アフラック）'!F431</f>
        <v>0</v>
      </c>
      <c r="AE431" s="7">
        <f>'報告シート（アフラック）'!G431</f>
        <v>0</v>
      </c>
      <c r="AF431" s="156" t="s">
        <v>532</v>
      </c>
      <c r="AG431" s="64">
        <f t="shared" si="57"/>
        <v>5</v>
      </c>
      <c r="AH431" s="24">
        <f t="shared" si="58"/>
        <v>1</v>
      </c>
      <c r="AI431" s="9">
        <f>'報告シート（アフラック）'!K431</f>
        <v>4</v>
      </c>
      <c r="AJ431" s="21">
        <f>'報告シート（アフラック）'!L431</f>
        <v>1</v>
      </c>
      <c r="AK431" s="7">
        <f>'報告シート（アフラック）'!M431</f>
        <v>1</v>
      </c>
      <c r="AL431" s="24">
        <f>'報告シート（アフラック）'!N431</f>
        <v>0</v>
      </c>
      <c r="AM431" s="160" t="s">
        <v>532</v>
      </c>
      <c r="AN431" s="161" t="s">
        <v>532</v>
      </c>
      <c r="AO431" s="6"/>
    </row>
    <row r="432" spans="1:41" x14ac:dyDescent="0.4">
      <c r="A432" s="48" t="s">
        <v>419</v>
      </c>
      <c r="B432" s="49" t="s">
        <v>427</v>
      </c>
      <c r="C432" s="50">
        <f t="shared" si="54"/>
        <v>9</v>
      </c>
      <c r="D432" s="51">
        <f t="shared" si="55"/>
        <v>119</v>
      </c>
      <c r="E432" s="36">
        <f t="shared" si="59"/>
        <v>2</v>
      </c>
      <c r="F432" s="24">
        <f>'報告シート（大同生命）'!F432</f>
        <v>0</v>
      </c>
      <c r="G432" s="7">
        <f>'報告シート（大同生命）'!G432</f>
        <v>2</v>
      </c>
      <c r="H432" s="24">
        <f>'報告シート（大同生命）'!H432</f>
        <v>0</v>
      </c>
      <c r="I432" s="7">
        <f>'報告シート（大同生命）'!I432</f>
        <v>0</v>
      </c>
      <c r="J432" s="24">
        <f>'報告シート（大同生命）'!J432</f>
        <v>0</v>
      </c>
      <c r="K432" s="10">
        <f>'報告シート（大同生命）'!K432</f>
        <v>0</v>
      </c>
      <c r="L432" s="24">
        <f>'報告シート（大同生命）'!L432</f>
        <v>0</v>
      </c>
      <c r="M432" s="78">
        <f t="shared" si="60"/>
        <v>36</v>
      </c>
      <c r="N432" s="24">
        <f>'報告シート（大同生命）'!N432</f>
        <v>0</v>
      </c>
      <c r="O432" s="7">
        <f>'報告シート（大同生命）'!O432</f>
        <v>36</v>
      </c>
      <c r="P432" s="24">
        <f>'報告シート（大同生命）'!P432</f>
        <v>0</v>
      </c>
      <c r="Q432" s="7">
        <f>'報告シート（大同生命）'!Q432</f>
        <v>0</v>
      </c>
      <c r="R432" s="24">
        <f>'報告シート（大同生命）'!R432</f>
        <v>0</v>
      </c>
      <c r="S432" s="10">
        <f>'報告シート（大同生命）'!S432</f>
        <v>0</v>
      </c>
      <c r="T432" s="84">
        <f>'報告シート（大同生命）'!T432</f>
        <v>0</v>
      </c>
      <c r="U432" s="70">
        <f t="shared" si="61"/>
        <v>3</v>
      </c>
      <c r="V432" s="7">
        <f>'報告シート（AIG損保)'!F432</f>
        <v>2</v>
      </c>
      <c r="W432" s="8">
        <f>'報告シート（AIG損保)'!G432</f>
        <v>1</v>
      </c>
      <c r="X432" s="147" t="s">
        <v>532</v>
      </c>
      <c r="Y432" s="18">
        <f t="shared" si="56"/>
        <v>7</v>
      </c>
      <c r="Z432" s="7">
        <f>'報告シート（AIG損保)'!J432</f>
        <v>6</v>
      </c>
      <c r="AA432" s="8">
        <f>'報告シート（AIG損保)'!K432</f>
        <v>1</v>
      </c>
      <c r="AB432" s="152" t="s">
        <v>532</v>
      </c>
      <c r="AC432" s="64">
        <f t="shared" si="62"/>
        <v>4</v>
      </c>
      <c r="AD432" s="7">
        <f>'報告シート（アフラック）'!F432</f>
        <v>1</v>
      </c>
      <c r="AE432" s="7">
        <f>'報告シート（アフラック）'!G432</f>
        <v>3</v>
      </c>
      <c r="AF432" s="156" t="s">
        <v>532</v>
      </c>
      <c r="AG432" s="64">
        <f t="shared" si="57"/>
        <v>76</v>
      </c>
      <c r="AH432" s="24">
        <f t="shared" si="58"/>
        <v>30</v>
      </c>
      <c r="AI432" s="9">
        <f>'報告シート（アフラック）'!K432</f>
        <v>72</v>
      </c>
      <c r="AJ432" s="21">
        <f>'報告シート（アフラック）'!L432</f>
        <v>30</v>
      </c>
      <c r="AK432" s="7">
        <f>'報告シート（アフラック）'!M432</f>
        <v>4</v>
      </c>
      <c r="AL432" s="24">
        <f>'報告シート（アフラック）'!N432</f>
        <v>0</v>
      </c>
      <c r="AM432" s="160" t="s">
        <v>532</v>
      </c>
      <c r="AN432" s="161" t="s">
        <v>532</v>
      </c>
      <c r="AO432" s="6"/>
    </row>
    <row r="433" spans="1:41" x14ac:dyDescent="0.4">
      <c r="A433" s="48" t="s">
        <v>419</v>
      </c>
      <c r="B433" s="49" t="s">
        <v>428</v>
      </c>
      <c r="C433" s="50">
        <f t="shared" si="54"/>
        <v>3</v>
      </c>
      <c r="D433" s="51">
        <f t="shared" si="55"/>
        <v>43</v>
      </c>
      <c r="E433" s="36">
        <f t="shared" si="59"/>
        <v>1</v>
      </c>
      <c r="F433" s="24">
        <f>'報告シート（大同生命）'!F433</f>
        <v>0</v>
      </c>
      <c r="G433" s="7">
        <f>'報告シート（大同生命）'!G433</f>
        <v>1</v>
      </c>
      <c r="H433" s="24">
        <f>'報告シート（大同生命）'!H433</f>
        <v>0</v>
      </c>
      <c r="I433" s="7">
        <f>'報告シート（大同生命）'!I433</f>
        <v>0</v>
      </c>
      <c r="J433" s="24">
        <f>'報告シート（大同生命）'!J433</f>
        <v>0</v>
      </c>
      <c r="K433" s="10">
        <f>'報告シート（大同生命）'!K433</f>
        <v>0</v>
      </c>
      <c r="L433" s="24">
        <f>'報告シート（大同生命）'!L433</f>
        <v>0</v>
      </c>
      <c r="M433" s="78">
        <f t="shared" si="60"/>
        <v>18</v>
      </c>
      <c r="N433" s="24">
        <f>'報告シート（大同生命）'!N433</f>
        <v>0</v>
      </c>
      <c r="O433" s="7">
        <f>'報告シート（大同生命）'!O433</f>
        <v>18</v>
      </c>
      <c r="P433" s="24">
        <f>'報告シート（大同生命）'!P433</f>
        <v>0</v>
      </c>
      <c r="Q433" s="7">
        <f>'報告シート（大同生命）'!Q433</f>
        <v>0</v>
      </c>
      <c r="R433" s="24">
        <f>'報告シート（大同生命）'!R433</f>
        <v>0</v>
      </c>
      <c r="S433" s="10">
        <f>'報告シート（大同生命）'!S433</f>
        <v>0</v>
      </c>
      <c r="T433" s="84">
        <f>'報告シート（大同生命）'!T433</f>
        <v>0</v>
      </c>
      <c r="U433" s="70">
        <f t="shared" si="61"/>
        <v>1</v>
      </c>
      <c r="V433" s="7">
        <f>'報告シート（AIG損保)'!F433</f>
        <v>1</v>
      </c>
      <c r="W433" s="8">
        <f>'報告シート（AIG損保)'!G433</f>
        <v>0</v>
      </c>
      <c r="X433" s="147" t="s">
        <v>532</v>
      </c>
      <c r="Y433" s="18">
        <f t="shared" si="56"/>
        <v>5</v>
      </c>
      <c r="Z433" s="7">
        <f>'報告シート（AIG損保)'!J433</f>
        <v>5</v>
      </c>
      <c r="AA433" s="8">
        <f>'報告シート（AIG損保)'!K433</f>
        <v>0</v>
      </c>
      <c r="AB433" s="152" t="s">
        <v>532</v>
      </c>
      <c r="AC433" s="64">
        <f t="shared" si="62"/>
        <v>1</v>
      </c>
      <c r="AD433" s="7">
        <f>'報告シート（アフラック）'!F433</f>
        <v>1</v>
      </c>
      <c r="AE433" s="7">
        <f>'報告シート（アフラック）'!G433</f>
        <v>0</v>
      </c>
      <c r="AF433" s="156" t="s">
        <v>532</v>
      </c>
      <c r="AG433" s="64">
        <f t="shared" si="57"/>
        <v>20</v>
      </c>
      <c r="AH433" s="24">
        <f t="shared" si="58"/>
        <v>1</v>
      </c>
      <c r="AI433" s="9">
        <f>'報告シート（アフラック）'!K433</f>
        <v>20</v>
      </c>
      <c r="AJ433" s="21">
        <f>'報告シート（アフラック）'!L433</f>
        <v>1</v>
      </c>
      <c r="AK433" s="7">
        <f>'報告シート（アフラック）'!M433</f>
        <v>0</v>
      </c>
      <c r="AL433" s="24">
        <f>'報告シート（アフラック）'!N433</f>
        <v>0</v>
      </c>
      <c r="AM433" s="160" t="s">
        <v>532</v>
      </c>
      <c r="AN433" s="161" t="s">
        <v>532</v>
      </c>
      <c r="AO433" s="6"/>
    </row>
    <row r="434" spans="1:41" x14ac:dyDescent="0.4">
      <c r="A434" s="48" t="s">
        <v>419</v>
      </c>
      <c r="B434" s="49" t="s">
        <v>429</v>
      </c>
      <c r="C434" s="50">
        <f t="shared" si="54"/>
        <v>22</v>
      </c>
      <c r="D434" s="51">
        <f t="shared" si="55"/>
        <v>72</v>
      </c>
      <c r="E434" s="36">
        <f t="shared" si="59"/>
        <v>6</v>
      </c>
      <c r="F434" s="24">
        <f>'報告シート（大同生命）'!F434</f>
        <v>0</v>
      </c>
      <c r="G434" s="7">
        <f>'報告シート（大同生命）'!G434</f>
        <v>4</v>
      </c>
      <c r="H434" s="24">
        <f>'報告シート（大同生命）'!H434</f>
        <v>0</v>
      </c>
      <c r="I434" s="7">
        <f>'報告シート（大同生命）'!I434</f>
        <v>2</v>
      </c>
      <c r="J434" s="24">
        <f>'報告シート（大同生命）'!J434</f>
        <v>0</v>
      </c>
      <c r="K434" s="10">
        <f>'報告シート（大同生命）'!K434</f>
        <v>0</v>
      </c>
      <c r="L434" s="24">
        <f>'報告シート（大同生命）'!L434</f>
        <v>0</v>
      </c>
      <c r="M434" s="78">
        <f t="shared" si="60"/>
        <v>36</v>
      </c>
      <c r="N434" s="24">
        <f>'報告シート（大同生命）'!N434</f>
        <v>1</v>
      </c>
      <c r="O434" s="7">
        <f>'報告シート（大同生命）'!O434</f>
        <v>30</v>
      </c>
      <c r="P434" s="24">
        <f>'報告シート（大同生命）'!P434</f>
        <v>1</v>
      </c>
      <c r="Q434" s="7">
        <f>'報告シート（大同生命）'!Q434</f>
        <v>6</v>
      </c>
      <c r="R434" s="24">
        <f>'報告シート（大同生命）'!R434</f>
        <v>0</v>
      </c>
      <c r="S434" s="10">
        <f>'報告シート（大同生命）'!S434</f>
        <v>0</v>
      </c>
      <c r="T434" s="84">
        <f>'報告シート（大同生命）'!T434</f>
        <v>0</v>
      </c>
      <c r="U434" s="70">
        <f t="shared" si="61"/>
        <v>16</v>
      </c>
      <c r="V434" s="7">
        <f>'報告シート（AIG損保)'!F434</f>
        <v>15</v>
      </c>
      <c r="W434" s="8">
        <f>'報告シート（AIG損保)'!G434</f>
        <v>1</v>
      </c>
      <c r="X434" s="147" t="s">
        <v>532</v>
      </c>
      <c r="Y434" s="18">
        <f t="shared" si="56"/>
        <v>13</v>
      </c>
      <c r="Z434" s="7">
        <f>'報告シート（AIG損保)'!J434</f>
        <v>13</v>
      </c>
      <c r="AA434" s="8">
        <f>'報告シート（AIG損保)'!K434</f>
        <v>0</v>
      </c>
      <c r="AB434" s="152" t="s">
        <v>532</v>
      </c>
      <c r="AC434" s="64">
        <f t="shared" si="62"/>
        <v>0</v>
      </c>
      <c r="AD434" s="7">
        <f>'報告シート（アフラック）'!F434</f>
        <v>0</v>
      </c>
      <c r="AE434" s="7">
        <f>'報告シート（アフラック）'!G434</f>
        <v>0</v>
      </c>
      <c r="AF434" s="156" t="s">
        <v>532</v>
      </c>
      <c r="AG434" s="64">
        <f t="shared" si="57"/>
        <v>23</v>
      </c>
      <c r="AH434" s="24">
        <f t="shared" si="58"/>
        <v>1</v>
      </c>
      <c r="AI434" s="9">
        <f>'報告シート（アフラック）'!K434</f>
        <v>17</v>
      </c>
      <c r="AJ434" s="21">
        <f>'報告シート（アフラック）'!L434</f>
        <v>1</v>
      </c>
      <c r="AK434" s="7">
        <f>'報告シート（アフラック）'!M434</f>
        <v>6</v>
      </c>
      <c r="AL434" s="24">
        <f>'報告シート（アフラック）'!N434</f>
        <v>0</v>
      </c>
      <c r="AM434" s="160" t="s">
        <v>532</v>
      </c>
      <c r="AN434" s="161" t="s">
        <v>532</v>
      </c>
      <c r="AO434" s="6"/>
    </row>
    <row r="435" spans="1:41" x14ac:dyDescent="0.4">
      <c r="A435" s="48" t="s">
        <v>430</v>
      </c>
      <c r="B435" s="49" t="s">
        <v>430</v>
      </c>
      <c r="C435" s="50">
        <f t="shared" si="54"/>
        <v>54</v>
      </c>
      <c r="D435" s="51">
        <f t="shared" si="55"/>
        <v>267</v>
      </c>
      <c r="E435" s="36">
        <f t="shared" si="59"/>
        <v>14</v>
      </c>
      <c r="F435" s="24">
        <f>'報告シート（大同生命）'!F435</f>
        <v>0</v>
      </c>
      <c r="G435" s="7">
        <f>'報告シート（大同生命）'!G435</f>
        <v>12</v>
      </c>
      <c r="H435" s="24">
        <f>'報告シート（大同生命）'!H435</f>
        <v>0</v>
      </c>
      <c r="I435" s="7">
        <f>'報告シート（大同生命）'!I435</f>
        <v>2</v>
      </c>
      <c r="J435" s="24">
        <f>'報告シート（大同生命）'!J435</f>
        <v>0</v>
      </c>
      <c r="K435" s="10">
        <f>'報告シート（大同生命）'!K435</f>
        <v>0</v>
      </c>
      <c r="L435" s="24">
        <f>'報告シート（大同生命）'!L435</f>
        <v>0</v>
      </c>
      <c r="M435" s="78">
        <f t="shared" si="60"/>
        <v>92</v>
      </c>
      <c r="N435" s="24">
        <f>'報告シート（大同生命）'!N435</f>
        <v>1</v>
      </c>
      <c r="O435" s="7">
        <f>'報告シート（大同生命）'!O435</f>
        <v>71</v>
      </c>
      <c r="P435" s="24">
        <f>'報告シート（大同生命）'!P435</f>
        <v>1</v>
      </c>
      <c r="Q435" s="7">
        <f>'報告シート（大同生命）'!Q435</f>
        <v>21</v>
      </c>
      <c r="R435" s="24">
        <f>'報告シート（大同生命）'!R435</f>
        <v>0</v>
      </c>
      <c r="S435" s="10">
        <f>'報告シート（大同生命）'!S435</f>
        <v>0</v>
      </c>
      <c r="T435" s="84">
        <f>'報告シート（大同生命）'!T435</f>
        <v>0</v>
      </c>
      <c r="U435" s="70">
        <f t="shared" si="61"/>
        <v>34</v>
      </c>
      <c r="V435" s="7">
        <f>'報告シート（AIG損保)'!F435</f>
        <v>30</v>
      </c>
      <c r="W435" s="8">
        <f>'報告シート（AIG損保)'!G435</f>
        <v>4</v>
      </c>
      <c r="X435" s="147" t="s">
        <v>532</v>
      </c>
      <c r="Y435" s="18">
        <f t="shared" si="56"/>
        <v>116</v>
      </c>
      <c r="Z435" s="7">
        <f>'報告シート（AIG損保)'!J435</f>
        <v>110</v>
      </c>
      <c r="AA435" s="8">
        <f>'報告シート（AIG損保)'!K435</f>
        <v>6</v>
      </c>
      <c r="AB435" s="152" t="s">
        <v>532</v>
      </c>
      <c r="AC435" s="64">
        <f t="shared" si="62"/>
        <v>6</v>
      </c>
      <c r="AD435" s="7">
        <f>'報告シート（アフラック）'!F435</f>
        <v>3</v>
      </c>
      <c r="AE435" s="7">
        <f>'報告シート（アフラック）'!G435</f>
        <v>3</v>
      </c>
      <c r="AF435" s="156" t="s">
        <v>532</v>
      </c>
      <c r="AG435" s="64">
        <f t="shared" si="57"/>
        <v>59</v>
      </c>
      <c r="AH435" s="24">
        <f t="shared" si="58"/>
        <v>9</v>
      </c>
      <c r="AI435" s="9">
        <f>'報告シート（アフラック）'!K435</f>
        <v>50</v>
      </c>
      <c r="AJ435" s="21">
        <f>'報告シート（アフラック）'!L435</f>
        <v>9</v>
      </c>
      <c r="AK435" s="7">
        <f>'報告シート（アフラック）'!M435</f>
        <v>9</v>
      </c>
      <c r="AL435" s="24">
        <f>'報告シート（アフラック）'!N435</f>
        <v>0</v>
      </c>
      <c r="AM435" s="160" t="s">
        <v>532</v>
      </c>
      <c r="AN435" s="161" t="s">
        <v>532</v>
      </c>
      <c r="AO435" s="6"/>
    </row>
    <row r="436" spans="1:41" x14ac:dyDescent="0.4">
      <c r="A436" s="48" t="s">
        <v>430</v>
      </c>
      <c r="B436" s="49" t="s">
        <v>431</v>
      </c>
      <c r="C436" s="50">
        <f t="shared" si="54"/>
        <v>10</v>
      </c>
      <c r="D436" s="51">
        <f t="shared" si="55"/>
        <v>47</v>
      </c>
      <c r="E436" s="36">
        <f t="shared" si="59"/>
        <v>6</v>
      </c>
      <c r="F436" s="24">
        <f>'報告シート（大同生命）'!F436</f>
        <v>0</v>
      </c>
      <c r="G436" s="7">
        <f>'報告シート（大同生命）'!G436</f>
        <v>2</v>
      </c>
      <c r="H436" s="24">
        <f>'報告シート（大同生命）'!H436</f>
        <v>0</v>
      </c>
      <c r="I436" s="7">
        <f>'報告シート（大同生命）'!I436</f>
        <v>4</v>
      </c>
      <c r="J436" s="24">
        <f>'報告シート（大同生命）'!J436</f>
        <v>0</v>
      </c>
      <c r="K436" s="10">
        <f>'報告シート（大同生命）'!K436</f>
        <v>0</v>
      </c>
      <c r="L436" s="24">
        <f>'報告シート（大同生命）'!L436</f>
        <v>0</v>
      </c>
      <c r="M436" s="78">
        <f t="shared" si="60"/>
        <v>29</v>
      </c>
      <c r="N436" s="24">
        <f>'報告シート（大同生命）'!N436</f>
        <v>1</v>
      </c>
      <c r="O436" s="7">
        <f>'報告シート（大同生命）'!O436</f>
        <v>22</v>
      </c>
      <c r="P436" s="24">
        <f>'報告シート（大同生命）'!P436</f>
        <v>1</v>
      </c>
      <c r="Q436" s="7">
        <f>'報告シート（大同生命）'!Q436</f>
        <v>7</v>
      </c>
      <c r="R436" s="24">
        <f>'報告シート（大同生命）'!R436</f>
        <v>0</v>
      </c>
      <c r="S436" s="10">
        <f>'報告シート（大同生命）'!S436</f>
        <v>0</v>
      </c>
      <c r="T436" s="84">
        <f>'報告シート（大同生命）'!T436</f>
        <v>0</v>
      </c>
      <c r="U436" s="70">
        <f t="shared" si="61"/>
        <v>1</v>
      </c>
      <c r="V436" s="7">
        <f>'報告シート（AIG損保)'!F436</f>
        <v>1</v>
      </c>
      <c r="W436" s="8">
        <f>'報告シート（AIG損保)'!G436</f>
        <v>0</v>
      </c>
      <c r="X436" s="147" t="s">
        <v>532</v>
      </c>
      <c r="Y436" s="18">
        <f t="shared" si="56"/>
        <v>13</v>
      </c>
      <c r="Z436" s="7">
        <f>'報告シート（AIG損保)'!J436</f>
        <v>12</v>
      </c>
      <c r="AA436" s="8">
        <f>'報告シート（AIG損保)'!K436</f>
        <v>1</v>
      </c>
      <c r="AB436" s="152" t="s">
        <v>532</v>
      </c>
      <c r="AC436" s="64">
        <f t="shared" si="62"/>
        <v>3</v>
      </c>
      <c r="AD436" s="7">
        <f>'報告シート（アフラック）'!F436</f>
        <v>0</v>
      </c>
      <c r="AE436" s="7">
        <f>'報告シート（アフラック）'!G436</f>
        <v>3</v>
      </c>
      <c r="AF436" s="156" t="s">
        <v>532</v>
      </c>
      <c r="AG436" s="64">
        <f t="shared" si="57"/>
        <v>5</v>
      </c>
      <c r="AH436" s="24">
        <f t="shared" si="58"/>
        <v>2</v>
      </c>
      <c r="AI436" s="9">
        <f>'報告シート（アフラック）'!K436</f>
        <v>2</v>
      </c>
      <c r="AJ436" s="21">
        <f>'報告シート（アフラック）'!L436</f>
        <v>2</v>
      </c>
      <c r="AK436" s="7">
        <f>'報告シート（アフラック）'!M436</f>
        <v>3</v>
      </c>
      <c r="AL436" s="24">
        <f>'報告シート（アフラック）'!N436</f>
        <v>0</v>
      </c>
      <c r="AM436" s="160" t="s">
        <v>532</v>
      </c>
      <c r="AN436" s="161" t="s">
        <v>532</v>
      </c>
      <c r="AO436" s="6"/>
    </row>
    <row r="437" spans="1:41" x14ac:dyDescent="0.4">
      <c r="A437" s="48" t="s">
        <v>430</v>
      </c>
      <c r="B437" s="49" t="s">
        <v>432</v>
      </c>
      <c r="C437" s="50">
        <f t="shared" si="54"/>
        <v>27</v>
      </c>
      <c r="D437" s="51">
        <f t="shared" si="55"/>
        <v>276</v>
      </c>
      <c r="E437" s="36">
        <f t="shared" si="59"/>
        <v>3</v>
      </c>
      <c r="F437" s="24">
        <f>'報告シート（大同生命）'!F437</f>
        <v>0</v>
      </c>
      <c r="G437" s="7">
        <f>'報告シート（大同生命）'!G437</f>
        <v>2</v>
      </c>
      <c r="H437" s="24">
        <f>'報告シート（大同生命）'!H437</f>
        <v>0</v>
      </c>
      <c r="I437" s="7">
        <f>'報告シート（大同生命）'!I437</f>
        <v>1</v>
      </c>
      <c r="J437" s="24">
        <f>'報告シート（大同生命）'!J437</f>
        <v>0</v>
      </c>
      <c r="K437" s="10">
        <f>'報告シート（大同生命）'!K437</f>
        <v>0</v>
      </c>
      <c r="L437" s="24">
        <f>'報告シート（大同生命）'!L437</f>
        <v>0</v>
      </c>
      <c r="M437" s="78">
        <f t="shared" si="60"/>
        <v>65</v>
      </c>
      <c r="N437" s="24">
        <f>'報告シート（大同生命）'!N437</f>
        <v>0</v>
      </c>
      <c r="O437" s="7">
        <f>'報告シート（大同生命）'!O437</f>
        <v>60</v>
      </c>
      <c r="P437" s="24">
        <f>'報告シート（大同生命）'!P437</f>
        <v>0</v>
      </c>
      <c r="Q437" s="7">
        <f>'報告シート（大同生命）'!Q437</f>
        <v>5</v>
      </c>
      <c r="R437" s="24">
        <f>'報告シート（大同生命）'!R437</f>
        <v>0</v>
      </c>
      <c r="S437" s="10">
        <f>'報告シート（大同生命）'!S437</f>
        <v>0</v>
      </c>
      <c r="T437" s="84">
        <f>'報告シート（大同生命）'!T437</f>
        <v>0</v>
      </c>
      <c r="U437" s="70">
        <f t="shared" si="61"/>
        <v>13</v>
      </c>
      <c r="V437" s="7">
        <f>'報告シート（AIG損保)'!F437</f>
        <v>12</v>
      </c>
      <c r="W437" s="8">
        <f>'報告シート（AIG損保)'!G437</f>
        <v>1</v>
      </c>
      <c r="X437" s="147" t="s">
        <v>532</v>
      </c>
      <c r="Y437" s="18">
        <f t="shared" si="56"/>
        <v>32</v>
      </c>
      <c r="Z437" s="7">
        <f>'報告シート（AIG損保)'!J437</f>
        <v>31</v>
      </c>
      <c r="AA437" s="8">
        <f>'報告シート（AIG損保)'!K437</f>
        <v>1</v>
      </c>
      <c r="AB437" s="152" t="s">
        <v>532</v>
      </c>
      <c r="AC437" s="64">
        <f t="shared" si="62"/>
        <v>11</v>
      </c>
      <c r="AD437" s="7">
        <f>'報告シート（アフラック）'!F437</f>
        <v>8</v>
      </c>
      <c r="AE437" s="7">
        <f>'報告シート（アフラック）'!G437</f>
        <v>3</v>
      </c>
      <c r="AF437" s="156" t="s">
        <v>532</v>
      </c>
      <c r="AG437" s="64">
        <f t="shared" si="57"/>
        <v>179</v>
      </c>
      <c r="AH437" s="24">
        <f t="shared" si="58"/>
        <v>38</v>
      </c>
      <c r="AI437" s="9">
        <f>'報告シート（アフラック）'!K437</f>
        <v>132</v>
      </c>
      <c r="AJ437" s="21">
        <f>'報告シート（アフラック）'!L437</f>
        <v>36</v>
      </c>
      <c r="AK437" s="7">
        <f>'報告シート（アフラック）'!M437</f>
        <v>47</v>
      </c>
      <c r="AL437" s="24">
        <f>'報告シート（アフラック）'!N437</f>
        <v>2</v>
      </c>
      <c r="AM437" s="160" t="s">
        <v>532</v>
      </c>
      <c r="AN437" s="161" t="s">
        <v>532</v>
      </c>
      <c r="AO437" s="6"/>
    </row>
    <row r="438" spans="1:41" x14ac:dyDescent="0.4">
      <c r="A438" s="48" t="s">
        <v>430</v>
      </c>
      <c r="B438" s="49" t="s">
        <v>433</v>
      </c>
      <c r="C438" s="50">
        <f t="shared" si="54"/>
        <v>11</v>
      </c>
      <c r="D438" s="51">
        <f t="shared" si="55"/>
        <v>66</v>
      </c>
      <c r="E438" s="36">
        <f t="shared" si="59"/>
        <v>4</v>
      </c>
      <c r="F438" s="24">
        <f>'報告シート（大同生命）'!F438</f>
        <v>0</v>
      </c>
      <c r="G438" s="7">
        <f>'報告シート（大同生命）'!G438</f>
        <v>2</v>
      </c>
      <c r="H438" s="24">
        <f>'報告シート（大同生命）'!H438</f>
        <v>0</v>
      </c>
      <c r="I438" s="7">
        <f>'報告シート（大同生命）'!I438</f>
        <v>2</v>
      </c>
      <c r="J438" s="24">
        <f>'報告シート（大同生命）'!J438</f>
        <v>0</v>
      </c>
      <c r="K438" s="10">
        <f>'報告シート（大同生命）'!K438</f>
        <v>0</v>
      </c>
      <c r="L438" s="24">
        <f>'報告シート（大同生命）'!L438</f>
        <v>0</v>
      </c>
      <c r="M438" s="78">
        <f t="shared" si="60"/>
        <v>20</v>
      </c>
      <c r="N438" s="24">
        <f>'報告シート（大同生命）'!N438</f>
        <v>0</v>
      </c>
      <c r="O438" s="7">
        <f>'報告シート（大同生命）'!O438</f>
        <v>16</v>
      </c>
      <c r="P438" s="24">
        <f>'報告シート（大同生命）'!P438</f>
        <v>0</v>
      </c>
      <c r="Q438" s="7">
        <f>'報告シート（大同生命）'!Q438</f>
        <v>4</v>
      </c>
      <c r="R438" s="24">
        <f>'報告シート（大同生命）'!R438</f>
        <v>0</v>
      </c>
      <c r="S438" s="10">
        <f>'報告シート（大同生命）'!S438</f>
        <v>0</v>
      </c>
      <c r="T438" s="84">
        <f>'報告シート（大同生命）'!T438</f>
        <v>0</v>
      </c>
      <c r="U438" s="70">
        <f t="shared" si="61"/>
        <v>4</v>
      </c>
      <c r="V438" s="7">
        <f>'報告シート（AIG損保)'!F438</f>
        <v>4</v>
      </c>
      <c r="W438" s="8">
        <f>'報告シート（AIG損保)'!G438</f>
        <v>0</v>
      </c>
      <c r="X438" s="147" t="s">
        <v>532</v>
      </c>
      <c r="Y438" s="18">
        <f t="shared" si="56"/>
        <v>25</v>
      </c>
      <c r="Z438" s="7">
        <f>'報告シート（AIG損保)'!J438</f>
        <v>25</v>
      </c>
      <c r="AA438" s="8">
        <f>'報告シート（AIG損保)'!K438</f>
        <v>0</v>
      </c>
      <c r="AB438" s="152" t="s">
        <v>532</v>
      </c>
      <c r="AC438" s="64">
        <f t="shared" si="62"/>
        <v>3</v>
      </c>
      <c r="AD438" s="7">
        <f>'報告シート（アフラック）'!F438</f>
        <v>2</v>
      </c>
      <c r="AE438" s="7">
        <f>'報告シート（アフラック）'!G438</f>
        <v>1</v>
      </c>
      <c r="AF438" s="156" t="s">
        <v>532</v>
      </c>
      <c r="AG438" s="64">
        <f t="shared" si="57"/>
        <v>21</v>
      </c>
      <c r="AH438" s="24">
        <f t="shared" si="58"/>
        <v>3</v>
      </c>
      <c r="AI438" s="9">
        <f>'報告シート（アフラック）'!K438</f>
        <v>20</v>
      </c>
      <c r="AJ438" s="21">
        <f>'報告シート（アフラック）'!L438</f>
        <v>3</v>
      </c>
      <c r="AK438" s="7">
        <f>'報告シート（アフラック）'!M438</f>
        <v>1</v>
      </c>
      <c r="AL438" s="24">
        <f>'報告シート（アフラック）'!N438</f>
        <v>0</v>
      </c>
      <c r="AM438" s="160" t="s">
        <v>532</v>
      </c>
      <c r="AN438" s="161" t="s">
        <v>532</v>
      </c>
      <c r="AO438" s="6"/>
    </row>
    <row r="439" spans="1:41" x14ac:dyDescent="0.4">
      <c r="A439" s="48" t="s">
        <v>430</v>
      </c>
      <c r="B439" s="49" t="s">
        <v>434</v>
      </c>
      <c r="C439" s="50">
        <f t="shared" si="54"/>
        <v>13</v>
      </c>
      <c r="D439" s="51">
        <f t="shared" si="55"/>
        <v>95</v>
      </c>
      <c r="E439" s="36">
        <f t="shared" si="59"/>
        <v>6</v>
      </c>
      <c r="F439" s="24">
        <f>'報告シート（大同生命）'!F439</f>
        <v>0</v>
      </c>
      <c r="G439" s="7">
        <f>'報告シート（大同生命）'!G439</f>
        <v>5</v>
      </c>
      <c r="H439" s="24">
        <f>'報告シート（大同生命）'!H439</f>
        <v>0</v>
      </c>
      <c r="I439" s="7">
        <f>'報告シート（大同生命）'!I439</f>
        <v>1</v>
      </c>
      <c r="J439" s="24">
        <f>'報告シート（大同生命）'!J439</f>
        <v>0</v>
      </c>
      <c r="K439" s="10">
        <f>'報告シート（大同生命）'!K439</f>
        <v>0</v>
      </c>
      <c r="L439" s="24">
        <f>'報告シート（大同生命）'!L439</f>
        <v>0</v>
      </c>
      <c r="M439" s="78">
        <f t="shared" si="60"/>
        <v>49</v>
      </c>
      <c r="N439" s="24">
        <f>'報告シート（大同生命）'!N439</f>
        <v>0</v>
      </c>
      <c r="O439" s="7">
        <f>'報告シート（大同生命）'!O439</f>
        <v>47</v>
      </c>
      <c r="P439" s="24">
        <f>'報告シート（大同生命）'!P439</f>
        <v>0</v>
      </c>
      <c r="Q439" s="7">
        <f>'報告シート（大同生命）'!Q439</f>
        <v>2</v>
      </c>
      <c r="R439" s="24">
        <f>'報告シート（大同生命）'!R439</f>
        <v>0</v>
      </c>
      <c r="S439" s="10">
        <f>'報告シート（大同生命）'!S439</f>
        <v>0</v>
      </c>
      <c r="T439" s="84">
        <f>'報告シート（大同生命）'!T439</f>
        <v>0</v>
      </c>
      <c r="U439" s="70">
        <f t="shared" si="61"/>
        <v>6</v>
      </c>
      <c r="V439" s="7">
        <f>'報告シート（AIG損保)'!F439</f>
        <v>6</v>
      </c>
      <c r="W439" s="8">
        <f>'報告シート（AIG損保)'!G439</f>
        <v>0</v>
      </c>
      <c r="X439" s="147" t="s">
        <v>532</v>
      </c>
      <c r="Y439" s="18">
        <f t="shared" si="56"/>
        <v>27</v>
      </c>
      <c r="Z439" s="7">
        <f>'報告シート（AIG損保)'!J439</f>
        <v>27</v>
      </c>
      <c r="AA439" s="8">
        <f>'報告シート（AIG損保)'!K439</f>
        <v>0</v>
      </c>
      <c r="AB439" s="152" t="s">
        <v>532</v>
      </c>
      <c r="AC439" s="64">
        <f t="shared" si="62"/>
        <v>1</v>
      </c>
      <c r="AD439" s="7">
        <f>'報告シート（アフラック）'!F439</f>
        <v>0</v>
      </c>
      <c r="AE439" s="7">
        <f>'報告シート（アフラック）'!G439</f>
        <v>1</v>
      </c>
      <c r="AF439" s="156" t="s">
        <v>532</v>
      </c>
      <c r="AG439" s="64">
        <f t="shared" si="57"/>
        <v>19</v>
      </c>
      <c r="AH439" s="24">
        <f t="shared" si="58"/>
        <v>3</v>
      </c>
      <c r="AI439" s="9">
        <f>'報告シート（アフラック）'!K439</f>
        <v>9</v>
      </c>
      <c r="AJ439" s="21">
        <f>'報告シート（アフラック）'!L439</f>
        <v>3</v>
      </c>
      <c r="AK439" s="7">
        <f>'報告シート（アフラック）'!M439</f>
        <v>10</v>
      </c>
      <c r="AL439" s="24">
        <f>'報告シート（アフラック）'!N439</f>
        <v>0</v>
      </c>
      <c r="AM439" s="160" t="s">
        <v>532</v>
      </c>
      <c r="AN439" s="161" t="s">
        <v>532</v>
      </c>
      <c r="AO439" s="6"/>
    </row>
    <row r="440" spans="1:41" x14ac:dyDescent="0.4">
      <c r="A440" s="48" t="s">
        <v>430</v>
      </c>
      <c r="B440" s="49" t="s">
        <v>435</v>
      </c>
      <c r="C440" s="50">
        <f t="shared" si="54"/>
        <v>16</v>
      </c>
      <c r="D440" s="51">
        <f t="shared" si="55"/>
        <v>126</v>
      </c>
      <c r="E440" s="36">
        <f t="shared" si="59"/>
        <v>5</v>
      </c>
      <c r="F440" s="24">
        <f>'報告シート（大同生命）'!F440</f>
        <v>0</v>
      </c>
      <c r="G440" s="7">
        <f>'報告シート（大同生命）'!G440</f>
        <v>4</v>
      </c>
      <c r="H440" s="24">
        <f>'報告シート（大同生命）'!H440</f>
        <v>0</v>
      </c>
      <c r="I440" s="7">
        <f>'報告シート（大同生命）'!I440</f>
        <v>1</v>
      </c>
      <c r="J440" s="24">
        <f>'報告シート（大同生命）'!J440</f>
        <v>0</v>
      </c>
      <c r="K440" s="10">
        <f>'報告シート（大同生命）'!K440</f>
        <v>0</v>
      </c>
      <c r="L440" s="24">
        <f>'報告シート（大同生命）'!L440</f>
        <v>0</v>
      </c>
      <c r="M440" s="78">
        <f t="shared" si="60"/>
        <v>43</v>
      </c>
      <c r="N440" s="24">
        <f>'報告シート（大同生命）'!N440</f>
        <v>0</v>
      </c>
      <c r="O440" s="7">
        <f>'報告シート（大同生命）'!O440</f>
        <v>37</v>
      </c>
      <c r="P440" s="24">
        <f>'報告シート（大同生命）'!P440</f>
        <v>0</v>
      </c>
      <c r="Q440" s="7">
        <f>'報告シート（大同生命）'!Q440</f>
        <v>6</v>
      </c>
      <c r="R440" s="24">
        <f>'報告シート（大同生命）'!R440</f>
        <v>0</v>
      </c>
      <c r="S440" s="10">
        <f>'報告シート（大同生命）'!S440</f>
        <v>0</v>
      </c>
      <c r="T440" s="84">
        <f>'報告シート（大同生命）'!T440</f>
        <v>0</v>
      </c>
      <c r="U440" s="70">
        <f t="shared" si="61"/>
        <v>10</v>
      </c>
      <c r="V440" s="7">
        <f>'報告シート（AIG損保)'!F440</f>
        <v>10</v>
      </c>
      <c r="W440" s="8">
        <f>'報告シート（AIG損保)'!G440</f>
        <v>0</v>
      </c>
      <c r="X440" s="147" t="s">
        <v>532</v>
      </c>
      <c r="Y440" s="18">
        <f t="shared" si="56"/>
        <v>34</v>
      </c>
      <c r="Z440" s="7">
        <f>'報告シート（AIG損保)'!J440</f>
        <v>34</v>
      </c>
      <c r="AA440" s="8">
        <f>'報告シート（AIG損保)'!K440</f>
        <v>0</v>
      </c>
      <c r="AB440" s="152" t="s">
        <v>532</v>
      </c>
      <c r="AC440" s="64">
        <f t="shared" si="62"/>
        <v>1</v>
      </c>
      <c r="AD440" s="7">
        <f>'報告シート（アフラック）'!F440</f>
        <v>1</v>
      </c>
      <c r="AE440" s="7">
        <f>'報告シート（アフラック）'!G440</f>
        <v>0</v>
      </c>
      <c r="AF440" s="156" t="s">
        <v>532</v>
      </c>
      <c r="AG440" s="64">
        <f t="shared" si="57"/>
        <v>49</v>
      </c>
      <c r="AH440" s="24">
        <f t="shared" si="58"/>
        <v>12</v>
      </c>
      <c r="AI440" s="9">
        <f>'報告シート（アフラック）'!K440</f>
        <v>48</v>
      </c>
      <c r="AJ440" s="21">
        <f>'報告シート（アフラック）'!L440</f>
        <v>12</v>
      </c>
      <c r="AK440" s="7">
        <f>'報告シート（アフラック）'!M440</f>
        <v>1</v>
      </c>
      <c r="AL440" s="24">
        <f>'報告シート（アフラック）'!N440</f>
        <v>0</v>
      </c>
      <c r="AM440" s="160" t="s">
        <v>532</v>
      </c>
      <c r="AN440" s="161" t="s">
        <v>532</v>
      </c>
      <c r="AO440" s="6"/>
    </row>
    <row r="441" spans="1:41" x14ac:dyDescent="0.4">
      <c r="A441" s="48" t="s">
        <v>464</v>
      </c>
      <c r="B441" s="49" t="s">
        <v>436</v>
      </c>
      <c r="C441" s="50">
        <f t="shared" si="54"/>
        <v>31</v>
      </c>
      <c r="D441" s="51">
        <f t="shared" si="55"/>
        <v>312</v>
      </c>
      <c r="E441" s="36">
        <f t="shared" si="59"/>
        <v>6</v>
      </c>
      <c r="F441" s="24">
        <f>'報告シート（大同生命）'!F441</f>
        <v>0</v>
      </c>
      <c r="G441" s="7">
        <f>'報告シート（大同生命）'!G441</f>
        <v>4</v>
      </c>
      <c r="H441" s="24">
        <f>'報告シート（大同生命）'!H441</f>
        <v>0</v>
      </c>
      <c r="I441" s="7">
        <f>'報告シート（大同生命）'!I441</f>
        <v>2</v>
      </c>
      <c r="J441" s="24">
        <f>'報告シート（大同生命）'!J441</f>
        <v>0</v>
      </c>
      <c r="K441" s="10">
        <f>'報告シート（大同生命）'!K441</f>
        <v>0</v>
      </c>
      <c r="L441" s="24">
        <f>'報告シート（大同生命）'!L441</f>
        <v>0</v>
      </c>
      <c r="M441" s="78">
        <f t="shared" si="60"/>
        <v>79</v>
      </c>
      <c r="N441" s="24">
        <f>'報告シート（大同生命）'!N441</f>
        <v>1</v>
      </c>
      <c r="O441" s="7">
        <f>'報告シート（大同生命）'!O441</f>
        <v>74</v>
      </c>
      <c r="P441" s="24">
        <f>'報告シート（大同生命）'!P441</f>
        <v>1</v>
      </c>
      <c r="Q441" s="7">
        <f>'報告シート（大同生命）'!Q441</f>
        <v>5</v>
      </c>
      <c r="R441" s="24">
        <f>'報告シート（大同生命）'!R441</f>
        <v>0</v>
      </c>
      <c r="S441" s="10">
        <f>'報告シート（大同生命）'!S441</f>
        <v>0</v>
      </c>
      <c r="T441" s="84">
        <f>'報告シート（大同生命）'!T441</f>
        <v>0</v>
      </c>
      <c r="U441" s="70">
        <f t="shared" si="61"/>
        <v>23</v>
      </c>
      <c r="V441" s="7">
        <f>'報告シート（AIG損保)'!F441</f>
        <v>15</v>
      </c>
      <c r="W441" s="8">
        <f>'報告シート（AIG損保)'!G441</f>
        <v>8</v>
      </c>
      <c r="X441" s="147" t="s">
        <v>532</v>
      </c>
      <c r="Y441" s="18">
        <f t="shared" si="56"/>
        <v>84</v>
      </c>
      <c r="Z441" s="7">
        <f>'報告シート（AIG損保)'!J441</f>
        <v>76</v>
      </c>
      <c r="AA441" s="8">
        <f>'報告シート（AIG損保)'!K441</f>
        <v>8</v>
      </c>
      <c r="AB441" s="152" t="s">
        <v>532</v>
      </c>
      <c r="AC441" s="64">
        <f t="shared" si="62"/>
        <v>2</v>
      </c>
      <c r="AD441" s="7">
        <f>'報告シート（アフラック）'!F441</f>
        <v>1</v>
      </c>
      <c r="AE441" s="7">
        <f>'報告シート（アフラック）'!G441</f>
        <v>1</v>
      </c>
      <c r="AF441" s="156" t="s">
        <v>532</v>
      </c>
      <c r="AG441" s="64">
        <f t="shared" si="57"/>
        <v>149</v>
      </c>
      <c r="AH441" s="24">
        <f t="shared" si="58"/>
        <v>56</v>
      </c>
      <c r="AI441" s="9">
        <f>'報告シート（アフラック）'!K441</f>
        <v>140</v>
      </c>
      <c r="AJ441" s="21">
        <f>'報告シート（アフラック）'!L441</f>
        <v>56</v>
      </c>
      <c r="AK441" s="7">
        <f>'報告シート（アフラック）'!M441</f>
        <v>9</v>
      </c>
      <c r="AL441" s="24">
        <f>'報告シート（アフラック）'!N441</f>
        <v>0</v>
      </c>
      <c r="AM441" s="160" t="s">
        <v>532</v>
      </c>
      <c r="AN441" s="161" t="s">
        <v>532</v>
      </c>
      <c r="AO441" s="6"/>
    </row>
    <row r="442" spans="1:41" x14ac:dyDescent="0.4">
      <c r="A442" s="48" t="s">
        <v>464</v>
      </c>
      <c r="B442" s="49" t="s">
        <v>437</v>
      </c>
      <c r="C442" s="50">
        <f t="shared" si="54"/>
        <v>38</v>
      </c>
      <c r="D442" s="51">
        <f t="shared" si="55"/>
        <v>227</v>
      </c>
      <c r="E442" s="36">
        <f t="shared" si="59"/>
        <v>11</v>
      </c>
      <c r="F442" s="24">
        <f>'報告シート（大同生命）'!F442</f>
        <v>0</v>
      </c>
      <c r="G442" s="7">
        <f>'報告シート（大同生命）'!G442</f>
        <v>8</v>
      </c>
      <c r="H442" s="24">
        <f>'報告シート（大同生命）'!H442</f>
        <v>0</v>
      </c>
      <c r="I442" s="7">
        <f>'報告シート（大同生命）'!I442</f>
        <v>3</v>
      </c>
      <c r="J442" s="24">
        <f>'報告シート（大同生命）'!J442</f>
        <v>0</v>
      </c>
      <c r="K442" s="10">
        <f>'報告シート（大同生命）'!K442</f>
        <v>0</v>
      </c>
      <c r="L442" s="24">
        <f>'報告シート（大同生命）'!L442</f>
        <v>0</v>
      </c>
      <c r="M442" s="78">
        <f t="shared" si="60"/>
        <v>81</v>
      </c>
      <c r="N442" s="24">
        <f>'報告シート（大同生命）'!N442</f>
        <v>1</v>
      </c>
      <c r="O442" s="7">
        <f>'報告シート（大同生命）'!O442</f>
        <v>73</v>
      </c>
      <c r="P442" s="24">
        <f>'報告シート（大同生命）'!P442</f>
        <v>1</v>
      </c>
      <c r="Q442" s="7">
        <f>'報告シート（大同生命）'!Q442</f>
        <v>8</v>
      </c>
      <c r="R442" s="24">
        <f>'報告シート（大同生命）'!R442</f>
        <v>0</v>
      </c>
      <c r="S442" s="10">
        <f>'報告シート（大同生命）'!S442</f>
        <v>0</v>
      </c>
      <c r="T442" s="84">
        <f>'報告シート（大同生命）'!T442</f>
        <v>0</v>
      </c>
      <c r="U442" s="70">
        <f t="shared" si="61"/>
        <v>21</v>
      </c>
      <c r="V442" s="7">
        <f>'報告シート（AIG損保)'!F442</f>
        <v>15</v>
      </c>
      <c r="W442" s="8">
        <f>'報告シート（AIG損保)'!G442</f>
        <v>6</v>
      </c>
      <c r="X442" s="147" t="s">
        <v>532</v>
      </c>
      <c r="Y442" s="18">
        <f t="shared" si="56"/>
        <v>56</v>
      </c>
      <c r="Z442" s="7">
        <f>'報告シート（AIG損保)'!J442</f>
        <v>48</v>
      </c>
      <c r="AA442" s="8">
        <f>'報告シート（AIG損保)'!K442</f>
        <v>8</v>
      </c>
      <c r="AB442" s="152" t="s">
        <v>532</v>
      </c>
      <c r="AC442" s="64">
        <f t="shared" si="62"/>
        <v>6</v>
      </c>
      <c r="AD442" s="7">
        <f>'報告シート（アフラック）'!F442</f>
        <v>3</v>
      </c>
      <c r="AE442" s="7">
        <f>'報告シート（アフラック）'!G442</f>
        <v>3</v>
      </c>
      <c r="AF442" s="156" t="s">
        <v>532</v>
      </c>
      <c r="AG442" s="64">
        <f t="shared" si="57"/>
        <v>90</v>
      </c>
      <c r="AH442" s="24">
        <f t="shared" si="58"/>
        <v>13</v>
      </c>
      <c r="AI442" s="9">
        <f>'報告シート（アフラック）'!K442</f>
        <v>73</v>
      </c>
      <c r="AJ442" s="21">
        <f>'報告シート（アフラック）'!L442</f>
        <v>13</v>
      </c>
      <c r="AK442" s="7">
        <f>'報告シート（アフラック）'!M442</f>
        <v>17</v>
      </c>
      <c r="AL442" s="24">
        <f>'報告シート（アフラック）'!N442</f>
        <v>0</v>
      </c>
      <c r="AM442" s="160" t="s">
        <v>532</v>
      </c>
      <c r="AN442" s="161" t="s">
        <v>532</v>
      </c>
      <c r="AO442" s="6"/>
    </row>
    <row r="443" spans="1:41" x14ac:dyDescent="0.4">
      <c r="A443" s="48" t="s">
        <v>464</v>
      </c>
      <c r="B443" s="49" t="s">
        <v>438</v>
      </c>
      <c r="C443" s="50">
        <f t="shared" si="54"/>
        <v>25</v>
      </c>
      <c r="D443" s="51">
        <f t="shared" si="55"/>
        <v>197</v>
      </c>
      <c r="E443" s="36">
        <f t="shared" si="59"/>
        <v>9</v>
      </c>
      <c r="F443" s="24">
        <f>'報告シート（大同生命）'!F443</f>
        <v>0</v>
      </c>
      <c r="G443" s="7">
        <f>'報告シート（大同生命）'!G443</f>
        <v>6</v>
      </c>
      <c r="H443" s="24">
        <f>'報告シート（大同生命）'!H443</f>
        <v>0</v>
      </c>
      <c r="I443" s="7">
        <f>'報告シート（大同生命）'!I443</f>
        <v>3</v>
      </c>
      <c r="J443" s="24">
        <f>'報告シート（大同生命）'!J443</f>
        <v>0</v>
      </c>
      <c r="K443" s="10">
        <f>'報告シート（大同生命）'!K443</f>
        <v>0</v>
      </c>
      <c r="L443" s="24">
        <f>'報告シート（大同生命）'!L443</f>
        <v>0</v>
      </c>
      <c r="M443" s="78">
        <f t="shared" si="60"/>
        <v>70</v>
      </c>
      <c r="N443" s="24">
        <f>'報告シート（大同生命）'!N443</f>
        <v>0</v>
      </c>
      <c r="O443" s="7">
        <f>'報告シート（大同生命）'!O443</f>
        <v>63</v>
      </c>
      <c r="P443" s="24">
        <f>'報告シート（大同生命）'!P443</f>
        <v>0</v>
      </c>
      <c r="Q443" s="7">
        <f>'報告シート（大同生命）'!Q443</f>
        <v>7</v>
      </c>
      <c r="R443" s="24">
        <f>'報告シート（大同生命）'!R443</f>
        <v>0</v>
      </c>
      <c r="S443" s="10">
        <f>'報告シート（大同生命）'!S443</f>
        <v>0</v>
      </c>
      <c r="T443" s="84">
        <f>'報告シート（大同生命）'!T443</f>
        <v>0</v>
      </c>
      <c r="U443" s="70">
        <f t="shared" si="61"/>
        <v>15</v>
      </c>
      <c r="V443" s="7">
        <f>'報告シート（AIG損保)'!F443</f>
        <v>15</v>
      </c>
      <c r="W443" s="8">
        <f>'報告シート（AIG損保)'!G443</f>
        <v>0</v>
      </c>
      <c r="X443" s="147" t="s">
        <v>532</v>
      </c>
      <c r="Y443" s="18">
        <f t="shared" si="56"/>
        <v>46</v>
      </c>
      <c r="Z443" s="7">
        <f>'報告シート（AIG損保)'!J443</f>
        <v>46</v>
      </c>
      <c r="AA443" s="8">
        <f>'報告シート（AIG損保)'!K443</f>
        <v>0</v>
      </c>
      <c r="AB443" s="152" t="s">
        <v>532</v>
      </c>
      <c r="AC443" s="64">
        <f t="shared" si="62"/>
        <v>1</v>
      </c>
      <c r="AD443" s="7">
        <f>'報告シート（アフラック）'!F443</f>
        <v>1</v>
      </c>
      <c r="AE443" s="7">
        <f>'報告シート（アフラック）'!G443</f>
        <v>0</v>
      </c>
      <c r="AF443" s="156" t="s">
        <v>532</v>
      </c>
      <c r="AG443" s="64">
        <f t="shared" si="57"/>
        <v>81</v>
      </c>
      <c r="AH443" s="24">
        <f t="shared" si="58"/>
        <v>30</v>
      </c>
      <c r="AI443" s="9">
        <f>'報告シート（アフラック）'!K443</f>
        <v>79</v>
      </c>
      <c r="AJ443" s="21">
        <f>'報告シート（アフラック）'!L443</f>
        <v>30</v>
      </c>
      <c r="AK443" s="7">
        <f>'報告シート（アフラック）'!M443</f>
        <v>2</v>
      </c>
      <c r="AL443" s="24">
        <f>'報告シート（アフラック）'!N443</f>
        <v>0</v>
      </c>
      <c r="AM443" s="160" t="s">
        <v>532</v>
      </c>
      <c r="AN443" s="161" t="s">
        <v>532</v>
      </c>
      <c r="AO443" s="6"/>
    </row>
    <row r="444" spans="1:41" x14ac:dyDescent="0.4">
      <c r="A444" s="48" t="s">
        <v>464</v>
      </c>
      <c r="B444" s="49" t="s">
        <v>439</v>
      </c>
      <c r="C444" s="50">
        <f t="shared" si="54"/>
        <v>8</v>
      </c>
      <c r="D444" s="51">
        <f t="shared" si="55"/>
        <v>111</v>
      </c>
      <c r="E444" s="36">
        <f t="shared" si="59"/>
        <v>3</v>
      </c>
      <c r="F444" s="24">
        <f>'報告シート（大同生命）'!F444</f>
        <v>0</v>
      </c>
      <c r="G444" s="7">
        <f>'報告シート（大同生命）'!G444</f>
        <v>3</v>
      </c>
      <c r="H444" s="24">
        <f>'報告シート（大同生命）'!H444</f>
        <v>0</v>
      </c>
      <c r="I444" s="7">
        <f>'報告シート（大同生命）'!I444</f>
        <v>0</v>
      </c>
      <c r="J444" s="24">
        <f>'報告シート（大同生命）'!J444</f>
        <v>0</v>
      </c>
      <c r="K444" s="10">
        <f>'報告シート（大同生命）'!K444</f>
        <v>0</v>
      </c>
      <c r="L444" s="24">
        <f>'報告シート（大同生命）'!L444</f>
        <v>0</v>
      </c>
      <c r="M444" s="78">
        <f t="shared" si="60"/>
        <v>38</v>
      </c>
      <c r="N444" s="24">
        <f>'報告シート（大同生命）'!N444</f>
        <v>0</v>
      </c>
      <c r="O444" s="7">
        <f>'報告シート（大同生命）'!O444</f>
        <v>38</v>
      </c>
      <c r="P444" s="24">
        <f>'報告シート（大同生命）'!P444</f>
        <v>0</v>
      </c>
      <c r="Q444" s="7">
        <f>'報告シート（大同生命）'!Q444</f>
        <v>0</v>
      </c>
      <c r="R444" s="24">
        <f>'報告シート（大同生命）'!R444</f>
        <v>0</v>
      </c>
      <c r="S444" s="10">
        <f>'報告シート（大同生命）'!S444</f>
        <v>0</v>
      </c>
      <c r="T444" s="84">
        <f>'報告シート（大同生命）'!T444</f>
        <v>0</v>
      </c>
      <c r="U444" s="70">
        <f t="shared" si="61"/>
        <v>5</v>
      </c>
      <c r="V444" s="7">
        <f>'報告シート（AIG損保)'!F444</f>
        <v>5</v>
      </c>
      <c r="W444" s="8">
        <f>'報告シート（AIG損保)'!G444</f>
        <v>0</v>
      </c>
      <c r="X444" s="147" t="s">
        <v>532</v>
      </c>
      <c r="Y444" s="18">
        <f t="shared" si="56"/>
        <v>21</v>
      </c>
      <c r="Z444" s="7">
        <f>'報告シート（AIG損保)'!J444</f>
        <v>21</v>
      </c>
      <c r="AA444" s="8">
        <f>'報告シート（AIG損保)'!K444</f>
        <v>0</v>
      </c>
      <c r="AB444" s="152" t="s">
        <v>532</v>
      </c>
      <c r="AC444" s="64">
        <f t="shared" si="62"/>
        <v>0</v>
      </c>
      <c r="AD444" s="7">
        <f>'報告シート（アフラック）'!F444</f>
        <v>0</v>
      </c>
      <c r="AE444" s="7">
        <f>'報告シート（アフラック）'!G444</f>
        <v>0</v>
      </c>
      <c r="AF444" s="156" t="s">
        <v>532</v>
      </c>
      <c r="AG444" s="64">
        <f t="shared" si="57"/>
        <v>52</v>
      </c>
      <c r="AH444" s="24">
        <f t="shared" si="58"/>
        <v>4</v>
      </c>
      <c r="AI444" s="9">
        <f>'報告シート（アフラック）'!K444</f>
        <v>51</v>
      </c>
      <c r="AJ444" s="21">
        <f>'報告シート（アフラック）'!L444</f>
        <v>4</v>
      </c>
      <c r="AK444" s="7">
        <f>'報告シート（アフラック）'!M444</f>
        <v>1</v>
      </c>
      <c r="AL444" s="24">
        <f>'報告シート（アフラック）'!N444</f>
        <v>0</v>
      </c>
      <c r="AM444" s="160" t="s">
        <v>532</v>
      </c>
      <c r="AN444" s="161" t="s">
        <v>532</v>
      </c>
      <c r="AO444" s="6"/>
    </row>
    <row r="445" spans="1:41" x14ac:dyDescent="0.4">
      <c r="A445" s="48" t="s">
        <v>464</v>
      </c>
      <c r="B445" s="49" t="s">
        <v>440</v>
      </c>
      <c r="C445" s="50">
        <f t="shared" si="54"/>
        <v>8</v>
      </c>
      <c r="D445" s="51">
        <f t="shared" si="55"/>
        <v>28</v>
      </c>
      <c r="E445" s="36">
        <f t="shared" si="59"/>
        <v>1</v>
      </c>
      <c r="F445" s="24">
        <f>'報告シート（大同生命）'!F445</f>
        <v>0</v>
      </c>
      <c r="G445" s="7">
        <f>'報告シート（大同生命）'!G445</f>
        <v>1</v>
      </c>
      <c r="H445" s="24">
        <f>'報告シート（大同生命）'!H445</f>
        <v>0</v>
      </c>
      <c r="I445" s="7">
        <f>'報告シート（大同生命）'!I445</f>
        <v>0</v>
      </c>
      <c r="J445" s="24">
        <f>'報告シート（大同生命）'!J445</f>
        <v>0</v>
      </c>
      <c r="K445" s="10">
        <f>'報告シート（大同生命）'!K445</f>
        <v>0</v>
      </c>
      <c r="L445" s="24">
        <f>'報告シート（大同生命）'!L445</f>
        <v>0</v>
      </c>
      <c r="M445" s="78">
        <f t="shared" si="60"/>
        <v>12</v>
      </c>
      <c r="N445" s="24">
        <f>'報告シート（大同生命）'!N445</f>
        <v>0</v>
      </c>
      <c r="O445" s="7">
        <f>'報告シート（大同生命）'!O445</f>
        <v>12</v>
      </c>
      <c r="P445" s="24">
        <f>'報告シート（大同生命）'!P445</f>
        <v>0</v>
      </c>
      <c r="Q445" s="7">
        <f>'報告シート（大同生命）'!Q445</f>
        <v>0</v>
      </c>
      <c r="R445" s="24">
        <f>'報告シート（大同生命）'!R445</f>
        <v>0</v>
      </c>
      <c r="S445" s="10">
        <f>'報告シート（大同生命）'!S445</f>
        <v>0</v>
      </c>
      <c r="T445" s="84">
        <f>'報告シート（大同生命）'!T445</f>
        <v>0</v>
      </c>
      <c r="U445" s="70">
        <f t="shared" si="61"/>
        <v>6</v>
      </c>
      <c r="V445" s="7">
        <f>'報告シート（AIG損保)'!F445</f>
        <v>6</v>
      </c>
      <c r="W445" s="8">
        <f>'報告シート（AIG損保)'!G445</f>
        <v>0</v>
      </c>
      <c r="X445" s="147" t="s">
        <v>532</v>
      </c>
      <c r="Y445" s="18">
        <f t="shared" si="56"/>
        <v>13</v>
      </c>
      <c r="Z445" s="7">
        <f>'報告シート（AIG損保)'!J445</f>
        <v>13</v>
      </c>
      <c r="AA445" s="8">
        <f>'報告シート（AIG損保)'!K445</f>
        <v>0</v>
      </c>
      <c r="AB445" s="152" t="s">
        <v>532</v>
      </c>
      <c r="AC445" s="64">
        <f t="shared" si="62"/>
        <v>1</v>
      </c>
      <c r="AD445" s="7">
        <f>'報告シート（アフラック）'!F445</f>
        <v>1</v>
      </c>
      <c r="AE445" s="7">
        <f>'報告シート（アフラック）'!G445</f>
        <v>0</v>
      </c>
      <c r="AF445" s="156" t="s">
        <v>532</v>
      </c>
      <c r="AG445" s="64">
        <f t="shared" si="57"/>
        <v>3</v>
      </c>
      <c r="AH445" s="24">
        <f t="shared" si="58"/>
        <v>0</v>
      </c>
      <c r="AI445" s="9">
        <f>'報告シート（アフラック）'!K445</f>
        <v>3</v>
      </c>
      <c r="AJ445" s="21">
        <f>'報告シート（アフラック）'!L445</f>
        <v>0</v>
      </c>
      <c r="AK445" s="7">
        <f>'報告シート（アフラック）'!M445</f>
        <v>0</v>
      </c>
      <c r="AL445" s="24">
        <f>'報告シート（アフラック）'!N445</f>
        <v>0</v>
      </c>
      <c r="AM445" s="160" t="s">
        <v>532</v>
      </c>
      <c r="AN445" s="161" t="s">
        <v>532</v>
      </c>
      <c r="AO445" s="6"/>
    </row>
    <row r="446" spans="1:41" ht="16.5" thickBot="1" x14ac:dyDescent="0.45">
      <c r="A446" s="52" t="s">
        <v>464</v>
      </c>
      <c r="B446" s="53" t="s">
        <v>441</v>
      </c>
      <c r="C446" s="54">
        <f t="shared" si="54"/>
        <v>2</v>
      </c>
      <c r="D446" s="55">
        <f t="shared" si="55"/>
        <v>18</v>
      </c>
      <c r="E446" s="37">
        <f t="shared" si="59"/>
        <v>0</v>
      </c>
      <c r="F446" s="25">
        <f>'報告シート（大同生命）'!F446</f>
        <v>0</v>
      </c>
      <c r="G446" s="11">
        <f>'報告シート（大同生命）'!G446</f>
        <v>0</v>
      </c>
      <c r="H446" s="25">
        <f>'報告シート（大同生命）'!H446</f>
        <v>0</v>
      </c>
      <c r="I446" s="11">
        <f>'報告シート（大同生命）'!I446</f>
        <v>0</v>
      </c>
      <c r="J446" s="25">
        <f>'報告シート（大同生命）'!J446</f>
        <v>0</v>
      </c>
      <c r="K446" s="13">
        <f>'報告シート（大同生命）'!K446</f>
        <v>0</v>
      </c>
      <c r="L446" s="25">
        <f>'報告シート（大同生命）'!L446</f>
        <v>0</v>
      </c>
      <c r="M446" s="79">
        <f t="shared" si="60"/>
        <v>0</v>
      </c>
      <c r="N446" s="25">
        <f>'報告シート（大同生命）'!N446</f>
        <v>0</v>
      </c>
      <c r="O446" s="11">
        <f>'報告シート（大同生命）'!O446</f>
        <v>0</v>
      </c>
      <c r="P446" s="25">
        <f>'報告シート（大同生命）'!P446</f>
        <v>0</v>
      </c>
      <c r="Q446" s="11">
        <f>'報告シート（大同生命）'!Q446</f>
        <v>0</v>
      </c>
      <c r="R446" s="25">
        <f>'報告シート（大同生命）'!R446</f>
        <v>0</v>
      </c>
      <c r="S446" s="13">
        <f>'報告シート（大同生命）'!S446</f>
        <v>0</v>
      </c>
      <c r="T446" s="85">
        <f>'報告シート（大同生命）'!T446</f>
        <v>0</v>
      </c>
      <c r="U446" s="71">
        <f t="shared" si="61"/>
        <v>2</v>
      </c>
      <c r="V446" s="11">
        <f>'報告シート（AIG損保)'!F446</f>
        <v>2</v>
      </c>
      <c r="W446" s="12">
        <f>'報告シート（AIG損保)'!G446</f>
        <v>0</v>
      </c>
      <c r="X446" s="148" t="s">
        <v>532</v>
      </c>
      <c r="Y446" s="19">
        <f>Z446+AA446</f>
        <v>11</v>
      </c>
      <c r="Z446" s="11">
        <f>'報告シート（AIG損保)'!J446</f>
        <v>11</v>
      </c>
      <c r="AA446" s="12">
        <f>'報告シート（AIG損保)'!K446</f>
        <v>0</v>
      </c>
      <c r="AB446" s="153" t="s">
        <v>532</v>
      </c>
      <c r="AC446" s="65">
        <f t="shared" si="62"/>
        <v>0</v>
      </c>
      <c r="AD446" s="11">
        <f>'報告シート（アフラック）'!F446</f>
        <v>0</v>
      </c>
      <c r="AE446" s="11">
        <f>'報告シート（アフラック）'!G446</f>
        <v>0</v>
      </c>
      <c r="AF446" s="157" t="s">
        <v>532</v>
      </c>
      <c r="AG446" s="65">
        <f>AI446+AK446</f>
        <v>7</v>
      </c>
      <c r="AH446" s="25">
        <f>AJ446+AL446</f>
        <v>0</v>
      </c>
      <c r="AI446" s="14">
        <f>'報告シート（アフラック）'!K446</f>
        <v>7</v>
      </c>
      <c r="AJ446" s="22">
        <f>'報告シート（アフラック）'!L446</f>
        <v>0</v>
      </c>
      <c r="AK446" s="11">
        <f>'報告シート（アフラック）'!M446</f>
        <v>0</v>
      </c>
      <c r="AL446" s="25">
        <f>'報告シート（アフラック）'!N446</f>
        <v>0</v>
      </c>
      <c r="AM446" s="162" t="s">
        <v>532</v>
      </c>
      <c r="AN446" s="163" t="s">
        <v>532</v>
      </c>
      <c r="AO446" s="6"/>
    </row>
    <row r="447" spans="1:41" ht="16.5" thickBot="1" x14ac:dyDescent="0.45">
      <c r="A447" s="332" t="s">
        <v>442</v>
      </c>
      <c r="B447" s="333"/>
      <c r="C447" s="56">
        <f>SUM(C7:C446)</f>
        <v>9197</v>
      </c>
      <c r="D447" s="57">
        <f>SUM(D7:D446)</f>
        <v>67348</v>
      </c>
      <c r="E447" s="35">
        <f t="shared" ref="E447:AL447" si="63">SUM(E7:E446)</f>
        <v>2724</v>
      </c>
      <c r="F447" s="26">
        <f t="shared" si="63"/>
        <v>0</v>
      </c>
      <c r="G447" s="40">
        <f t="shared" si="63"/>
        <v>2088</v>
      </c>
      <c r="H447" s="26">
        <f t="shared" si="63"/>
        <v>0</v>
      </c>
      <c r="I447" s="40">
        <f t="shared" si="63"/>
        <v>636</v>
      </c>
      <c r="J447" s="26">
        <f t="shared" si="63"/>
        <v>0</v>
      </c>
      <c r="K447" s="39">
        <f t="shared" si="63"/>
        <v>0</v>
      </c>
      <c r="L447" s="26">
        <f t="shared" si="63"/>
        <v>0</v>
      </c>
      <c r="M447" s="77">
        <f t="shared" si="63"/>
        <v>26053</v>
      </c>
      <c r="N447" s="26">
        <f t="shared" si="63"/>
        <v>307</v>
      </c>
      <c r="O447" s="40">
        <f t="shared" si="63"/>
        <v>23273</v>
      </c>
      <c r="P447" s="26">
        <f t="shared" si="63"/>
        <v>304</v>
      </c>
      <c r="Q447" s="40">
        <f t="shared" si="63"/>
        <v>2780</v>
      </c>
      <c r="R447" s="26">
        <f t="shared" si="63"/>
        <v>3</v>
      </c>
      <c r="S447" s="39">
        <f t="shared" si="63"/>
        <v>0</v>
      </c>
      <c r="T447" s="83">
        <f t="shared" si="63"/>
        <v>0</v>
      </c>
      <c r="U447" s="69">
        <f t="shared" si="63"/>
        <v>4876</v>
      </c>
      <c r="V447" s="40">
        <f>'報告シート（AIG損保)'!F447</f>
        <v>3878</v>
      </c>
      <c r="W447" s="42">
        <f>'報告シート（AIG損保)'!G447</f>
        <v>998</v>
      </c>
      <c r="X447" s="149" t="s">
        <v>532</v>
      </c>
      <c r="Y447" s="20">
        <f t="shared" si="63"/>
        <v>15372</v>
      </c>
      <c r="Z447" s="40">
        <f>'報告シート（AIG損保)'!J447</f>
        <v>14285</v>
      </c>
      <c r="AA447" s="42">
        <f>'報告シート（AIG損保)'!K447</f>
        <v>1087</v>
      </c>
      <c r="AB447" s="154" t="s">
        <v>532</v>
      </c>
      <c r="AC447" s="63">
        <f t="shared" si="63"/>
        <v>1597</v>
      </c>
      <c r="AD447" s="40">
        <f t="shared" si="63"/>
        <v>917</v>
      </c>
      <c r="AE447" s="40">
        <f t="shared" si="63"/>
        <v>680</v>
      </c>
      <c r="AF447" s="164" t="s">
        <v>532</v>
      </c>
      <c r="AG447" s="63">
        <f t="shared" si="63"/>
        <v>25923</v>
      </c>
      <c r="AH447" s="26">
        <f t="shared" si="63"/>
        <v>5608</v>
      </c>
      <c r="AI447" s="41">
        <f t="shared" si="63"/>
        <v>20285</v>
      </c>
      <c r="AJ447" s="23">
        <f t="shared" si="63"/>
        <v>5523</v>
      </c>
      <c r="AK447" s="40">
        <f t="shared" si="63"/>
        <v>5638</v>
      </c>
      <c r="AL447" s="26">
        <f t="shared" si="63"/>
        <v>85</v>
      </c>
      <c r="AM447" s="165" t="s">
        <v>532</v>
      </c>
      <c r="AN447" s="159" t="s">
        <v>532</v>
      </c>
      <c r="AO447" s="6"/>
    </row>
    <row r="448" spans="1:41" x14ac:dyDescent="0.4">
      <c r="F448" s="166" t="s">
        <v>531</v>
      </c>
      <c r="N448" s="166" t="s">
        <v>531</v>
      </c>
    </row>
    <row r="449" spans="7:8" x14ac:dyDescent="0.4">
      <c r="G449" s="38"/>
      <c r="H449" s="38"/>
    </row>
  </sheetData>
  <sheetProtection selectLockedCells="1"/>
  <mergeCells count="33">
    <mergeCell ref="AK5:AK6"/>
    <mergeCell ref="K5:K6"/>
    <mergeCell ref="I5:I6"/>
    <mergeCell ref="G5:G6"/>
    <mergeCell ref="AF5:AF6"/>
    <mergeCell ref="AI5:AI6"/>
    <mergeCell ref="A1:AN1"/>
    <mergeCell ref="D3:D6"/>
    <mergeCell ref="C3:C6"/>
    <mergeCell ref="B3:B6"/>
    <mergeCell ref="A3:A6"/>
    <mergeCell ref="U4:X4"/>
    <mergeCell ref="Y4:AB4"/>
    <mergeCell ref="AC4:AF4"/>
    <mergeCell ref="AG4:AN4"/>
    <mergeCell ref="W5:W6"/>
    <mergeCell ref="V5:V6"/>
    <mergeCell ref="S5:S6"/>
    <mergeCell ref="AC3:AN3"/>
    <mergeCell ref="AM5:AM6"/>
    <mergeCell ref="AD5:AD6"/>
    <mergeCell ref="AE5:AE6"/>
    <mergeCell ref="A447:B447"/>
    <mergeCell ref="E4:K4"/>
    <mergeCell ref="E3:S3"/>
    <mergeCell ref="M4:S4"/>
    <mergeCell ref="U3:AB3"/>
    <mergeCell ref="O5:O6"/>
    <mergeCell ref="Z5:Z6"/>
    <mergeCell ref="AA5:AA6"/>
    <mergeCell ref="AB5:AB6"/>
    <mergeCell ref="X5:X6"/>
    <mergeCell ref="Q5:Q6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9"/>
  <sheetViews>
    <sheetView showGridLines="0" zoomScale="70" zoomScaleNormal="70" workbookViewId="0">
      <pane xSplit="2" ySplit="6" topLeftCell="C7" activePane="bottomRight" state="frozen"/>
      <selection activeCell="A3" sqref="A3:A6"/>
      <selection pane="topRight" activeCell="A3" sqref="A3:A6"/>
      <selection pane="bottomLeft" activeCell="A3" sqref="A3:A6"/>
      <selection pane="bottomRight" activeCell="O16" sqref="O16"/>
    </sheetView>
  </sheetViews>
  <sheetFormatPr defaultRowHeight="15.75" x14ac:dyDescent="0.4"/>
  <cols>
    <col min="1" max="1" width="9.625" style="2" customWidth="1"/>
    <col min="2" max="4" width="10.625" style="2" customWidth="1"/>
    <col min="5" max="20" width="8.375" style="2" customWidth="1"/>
    <col min="21" max="16384" width="9" style="2"/>
  </cols>
  <sheetData>
    <row r="1" spans="1:21" s="1" customFormat="1" ht="19.5" x14ac:dyDescent="0.4">
      <c r="A1" s="374" t="s">
        <v>477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</row>
    <row r="2" spans="1:21" ht="17.25" thickBot="1" x14ac:dyDescent="0.45">
      <c r="B2" s="3"/>
      <c r="C2" s="3"/>
      <c r="D2" s="3"/>
    </row>
    <row r="3" spans="1:21" x14ac:dyDescent="0.4">
      <c r="A3" s="356" t="s">
        <v>443</v>
      </c>
      <c r="B3" s="353" t="s">
        <v>4</v>
      </c>
      <c r="C3" s="353" t="s">
        <v>467</v>
      </c>
      <c r="D3" s="350" t="s">
        <v>3</v>
      </c>
      <c r="E3" s="335" t="s">
        <v>465</v>
      </c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74"/>
      <c r="U3" s="6"/>
    </row>
    <row r="4" spans="1:21" x14ac:dyDescent="0.4">
      <c r="A4" s="357"/>
      <c r="B4" s="354"/>
      <c r="C4" s="354"/>
      <c r="D4" s="351"/>
      <c r="E4" s="334" t="s">
        <v>467</v>
      </c>
      <c r="F4" s="334"/>
      <c r="G4" s="334"/>
      <c r="H4" s="334"/>
      <c r="I4" s="334"/>
      <c r="J4" s="334"/>
      <c r="K4" s="334"/>
      <c r="L4" s="75"/>
      <c r="M4" s="336" t="s">
        <v>3</v>
      </c>
      <c r="N4" s="334"/>
      <c r="O4" s="334"/>
      <c r="P4" s="334"/>
      <c r="Q4" s="334"/>
      <c r="R4" s="334"/>
      <c r="S4" s="334"/>
      <c r="T4" s="86"/>
      <c r="U4" s="6"/>
    </row>
    <row r="5" spans="1:21" x14ac:dyDescent="0.4">
      <c r="A5" s="357"/>
      <c r="B5" s="354"/>
      <c r="C5" s="354"/>
      <c r="D5" s="351"/>
      <c r="E5" s="76"/>
      <c r="F5" s="80"/>
      <c r="G5" s="340" t="s">
        <v>468</v>
      </c>
      <c r="H5" s="72"/>
      <c r="I5" s="340" t="s">
        <v>473</v>
      </c>
      <c r="J5" s="72"/>
      <c r="K5" s="367" t="s">
        <v>472</v>
      </c>
      <c r="L5" s="72"/>
      <c r="M5" s="76"/>
      <c r="N5" s="80"/>
      <c r="O5" s="340" t="s">
        <v>468</v>
      </c>
      <c r="P5" s="72"/>
      <c r="Q5" s="340" t="s">
        <v>473</v>
      </c>
      <c r="R5" s="72"/>
      <c r="S5" s="367" t="s">
        <v>469</v>
      </c>
      <c r="T5" s="87"/>
      <c r="U5" s="6"/>
    </row>
    <row r="6" spans="1:21" ht="16.5" thickBot="1" x14ac:dyDescent="0.45">
      <c r="A6" s="358"/>
      <c r="B6" s="355"/>
      <c r="C6" s="355"/>
      <c r="D6" s="352"/>
      <c r="E6" s="34"/>
      <c r="F6" s="33" t="s">
        <v>476</v>
      </c>
      <c r="G6" s="341"/>
      <c r="H6" s="33" t="s">
        <v>476</v>
      </c>
      <c r="I6" s="341"/>
      <c r="J6" s="33" t="s">
        <v>476</v>
      </c>
      <c r="K6" s="368"/>
      <c r="L6" s="33" t="s">
        <v>476</v>
      </c>
      <c r="M6" s="34"/>
      <c r="N6" s="33" t="s">
        <v>476</v>
      </c>
      <c r="O6" s="341"/>
      <c r="P6" s="33" t="s">
        <v>476</v>
      </c>
      <c r="Q6" s="341"/>
      <c r="R6" s="33" t="s">
        <v>476</v>
      </c>
      <c r="S6" s="368"/>
      <c r="T6" s="32" t="s">
        <v>476</v>
      </c>
      <c r="U6" s="6"/>
    </row>
    <row r="7" spans="1:21" ht="16.5" thickTop="1" x14ac:dyDescent="0.4">
      <c r="A7" s="44" t="s">
        <v>444</v>
      </c>
      <c r="B7" s="45" t="s">
        <v>5</v>
      </c>
      <c r="C7" s="46">
        <f>E7</f>
        <v>8</v>
      </c>
      <c r="D7" s="47">
        <f>M7</f>
        <v>71</v>
      </c>
      <c r="E7" s="35">
        <f>G7+I7+K7</f>
        <v>8</v>
      </c>
      <c r="F7" s="81">
        <f>H7+J7+L7</f>
        <v>0</v>
      </c>
      <c r="G7" s="168">
        <v>8</v>
      </c>
      <c r="H7" s="180"/>
      <c r="I7" s="168">
        <v>0</v>
      </c>
      <c r="J7" s="180"/>
      <c r="K7" s="170">
        <v>0</v>
      </c>
      <c r="L7" s="180"/>
      <c r="M7" s="77">
        <f>O7+Q7+S7</f>
        <v>71</v>
      </c>
      <c r="N7" s="81">
        <f>P7+R7+T7</f>
        <v>0</v>
      </c>
      <c r="O7" s="168">
        <v>70</v>
      </c>
      <c r="P7" s="180">
        <v>0</v>
      </c>
      <c r="Q7" s="168">
        <v>1</v>
      </c>
      <c r="R7" s="180">
        <v>0</v>
      </c>
      <c r="S7" s="170">
        <v>0</v>
      </c>
      <c r="T7" s="181"/>
      <c r="U7" s="6"/>
    </row>
    <row r="8" spans="1:21" x14ac:dyDescent="0.4">
      <c r="A8" s="48" t="s">
        <v>444</v>
      </c>
      <c r="B8" s="49" t="s">
        <v>6</v>
      </c>
      <c r="C8" s="50">
        <f t="shared" ref="C8:C71" si="0">E8</f>
        <v>4</v>
      </c>
      <c r="D8" s="51">
        <f t="shared" ref="D8:D71" si="1">M8</f>
        <v>181</v>
      </c>
      <c r="E8" s="36">
        <f t="shared" ref="E8:E71" si="2">G8+I8+K8</f>
        <v>4</v>
      </c>
      <c r="F8" s="24">
        <f t="shared" ref="F8:F71" si="3">H8+J8+L8</f>
        <v>0</v>
      </c>
      <c r="G8" s="171">
        <v>2</v>
      </c>
      <c r="H8" s="182"/>
      <c r="I8" s="171">
        <v>2</v>
      </c>
      <c r="J8" s="182"/>
      <c r="K8" s="173">
        <v>0</v>
      </c>
      <c r="L8" s="182"/>
      <c r="M8" s="78">
        <f t="shared" ref="M8:N71" si="4">O8+Q8+S8</f>
        <v>181</v>
      </c>
      <c r="N8" s="24">
        <f t="shared" si="4"/>
        <v>0</v>
      </c>
      <c r="O8" s="171">
        <v>159</v>
      </c>
      <c r="P8" s="182">
        <v>0</v>
      </c>
      <c r="Q8" s="171">
        <v>22</v>
      </c>
      <c r="R8" s="182">
        <v>0</v>
      </c>
      <c r="S8" s="173">
        <v>0</v>
      </c>
      <c r="T8" s="183"/>
      <c r="U8" s="6"/>
    </row>
    <row r="9" spans="1:21" x14ac:dyDescent="0.4">
      <c r="A9" s="48" t="s">
        <v>444</v>
      </c>
      <c r="B9" s="49" t="s">
        <v>7</v>
      </c>
      <c r="C9" s="50">
        <f t="shared" si="0"/>
        <v>4</v>
      </c>
      <c r="D9" s="51">
        <f t="shared" si="1"/>
        <v>110</v>
      </c>
      <c r="E9" s="36">
        <f t="shared" si="2"/>
        <v>4</v>
      </c>
      <c r="F9" s="24">
        <f t="shared" si="3"/>
        <v>0</v>
      </c>
      <c r="G9" s="171">
        <v>2</v>
      </c>
      <c r="H9" s="182"/>
      <c r="I9" s="171">
        <v>2</v>
      </c>
      <c r="J9" s="182"/>
      <c r="K9" s="173">
        <v>0</v>
      </c>
      <c r="L9" s="182"/>
      <c r="M9" s="78">
        <f t="shared" si="4"/>
        <v>110</v>
      </c>
      <c r="N9" s="24">
        <f t="shared" si="4"/>
        <v>0</v>
      </c>
      <c r="O9" s="171">
        <v>102</v>
      </c>
      <c r="P9" s="182">
        <v>0</v>
      </c>
      <c r="Q9" s="171">
        <v>8</v>
      </c>
      <c r="R9" s="182">
        <v>0</v>
      </c>
      <c r="S9" s="173">
        <v>0</v>
      </c>
      <c r="T9" s="183"/>
      <c r="U9" s="6"/>
    </row>
    <row r="10" spans="1:21" x14ac:dyDescent="0.4">
      <c r="A10" s="48" t="s">
        <v>444</v>
      </c>
      <c r="B10" s="49" t="s">
        <v>8</v>
      </c>
      <c r="C10" s="50">
        <f t="shared" si="0"/>
        <v>11</v>
      </c>
      <c r="D10" s="51">
        <f t="shared" si="1"/>
        <v>88</v>
      </c>
      <c r="E10" s="36">
        <f t="shared" si="2"/>
        <v>11</v>
      </c>
      <c r="F10" s="24">
        <f t="shared" si="3"/>
        <v>0</v>
      </c>
      <c r="G10" s="171">
        <v>9</v>
      </c>
      <c r="H10" s="182"/>
      <c r="I10" s="171">
        <v>2</v>
      </c>
      <c r="J10" s="182"/>
      <c r="K10" s="173">
        <v>0</v>
      </c>
      <c r="L10" s="182"/>
      <c r="M10" s="78">
        <f t="shared" si="4"/>
        <v>88</v>
      </c>
      <c r="N10" s="24">
        <f t="shared" si="4"/>
        <v>0</v>
      </c>
      <c r="O10" s="171">
        <v>82</v>
      </c>
      <c r="P10" s="182">
        <v>0</v>
      </c>
      <c r="Q10" s="171">
        <v>6</v>
      </c>
      <c r="R10" s="182">
        <v>0</v>
      </c>
      <c r="S10" s="173">
        <v>0</v>
      </c>
      <c r="T10" s="183"/>
      <c r="U10" s="6"/>
    </row>
    <row r="11" spans="1:21" x14ac:dyDescent="0.4">
      <c r="A11" s="48" t="s">
        <v>444</v>
      </c>
      <c r="B11" s="49" t="s">
        <v>9</v>
      </c>
      <c r="C11" s="50">
        <f t="shared" si="0"/>
        <v>5</v>
      </c>
      <c r="D11" s="51">
        <f t="shared" si="1"/>
        <v>192</v>
      </c>
      <c r="E11" s="36">
        <f t="shared" si="2"/>
        <v>5</v>
      </c>
      <c r="F11" s="24">
        <f t="shared" si="3"/>
        <v>0</v>
      </c>
      <c r="G11" s="171">
        <v>4</v>
      </c>
      <c r="H11" s="182"/>
      <c r="I11" s="171">
        <v>1</v>
      </c>
      <c r="J11" s="182"/>
      <c r="K11" s="173">
        <v>0</v>
      </c>
      <c r="L11" s="182"/>
      <c r="M11" s="78">
        <f t="shared" si="4"/>
        <v>192</v>
      </c>
      <c r="N11" s="24">
        <f t="shared" si="4"/>
        <v>4</v>
      </c>
      <c r="O11" s="171">
        <v>183</v>
      </c>
      <c r="P11" s="182">
        <v>4</v>
      </c>
      <c r="Q11" s="171">
        <v>9</v>
      </c>
      <c r="R11" s="182">
        <v>0</v>
      </c>
      <c r="S11" s="173">
        <v>0</v>
      </c>
      <c r="T11" s="183"/>
      <c r="U11" s="6"/>
    </row>
    <row r="12" spans="1:21" x14ac:dyDescent="0.4">
      <c r="A12" s="48" t="s">
        <v>444</v>
      </c>
      <c r="B12" s="49" t="s">
        <v>10</v>
      </c>
      <c r="C12" s="50">
        <f t="shared" si="0"/>
        <v>2</v>
      </c>
      <c r="D12" s="51">
        <f t="shared" si="1"/>
        <v>106</v>
      </c>
      <c r="E12" s="36">
        <f t="shared" si="2"/>
        <v>2</v>
      </c>
      <c r="F12" s="24">
        <f t="shared" si="3"/>
        <v>0</v>
      </c>
      <c r="G12" s="171">
        <v>2</v>
      </c>
      <c r="H12" s="182"/>
      <c r="I12" s="171">
        <v>0</v>
      </c>
      <c r="J12" s="182"/>
      <c r="K12" s="173">
        <v>0</v>
      </c>
      <c r="L12" s="182"/>
      <c r="M12" s="78">
        <f t="shared" si="4"/>
        <v>106</v>
      </c>
      <c r="N12" s="24">
        <f t="shared" si="4"/>
        <v>6</v>
      </c>
      <c r="O12" s="171">
        <v>103</v>
      </c>
      <c r="P12" s="182">
        <v>6</v>
      </c>
      <c r="Q12" s="171">
        <v>3</v>
      </c>
      <c r="R12" s="182">
        <v>0</v>
      </c>
      <c r="S12" s="173">
        <v>0</v>
      </c>
      <c r="T12" s="183"/>
      <c r="U12" s="6"/>
    </row>
    <row r="13" spans="1:21" x14ac:dyDescent="0.4">
      <c r="A13" s="48" t="s">
        <v>444</v>
      </c>
      <c r="B13" s="49" t="s">
        <v>11</v>
      </c>
      <c r="C13" s="50">
        <f t="shared" si="0"/>
        <v>7</v>
      </c>
      <c r="D13" s="51">
        <f t="shared" si="1"/>
        <v>214</v>
      </c>
      <c r="E13" s="36">
        <f t="shared" si="2"/>
        <v>7</v>
      </c>
      <c r="F13" s="24">
        <f t="shared" si="3"/>
        <v>0</v>
      </c>
      <c r="G13" s="171">
        <v>6</v>
      </c>
      <c r="H13" s="182"/>
      <c r="I13" s="171">
        <v>1</v>
      </c>
      <c r="J13" s="182"/>
      <c r="K13" s="173">
        <v>0</v>
      </c>
      <c r="L13" s="182"/>
      <c r="M13" s="78">
        <f t="shared" si="4"/>
        <v>214</v>
      </c>
      <c r="N13" s="24">
        <f t="shared" si="4"/>
        <v>1</v>
      </c>
      <c r="O13" s="171">
        <v>194</v>
      </c>
      <c r="P13" s="182">
        <v>1</v>
      </c>
      <c r="Q13" s="171">
        <v>20</v>
      </c>
      <c r="R13" s="182">
        <v>0</v>
      </c>
      <c r="S13" s="173">
        <v>0</v>
      </c>
      <c r="T13" s="183"/>
      <c r="U13" s="6"/>
    </row>
    <row r="14" spans="1:21" x14ac:dyDescent="0.4">
      <c r="A14" s="48" t="s">
        <v>444</v>
      </c>
      <c r="B14" s="49" t="s">
        <v>12</v>
      </c>
      <c r="C14" s="50">
        <f t="shared" si="0"/>
        <v>7</v>
      </c>
      <c r="D14" s="51">
        <f t="shared" si="1"/>
        <v>93</v>
      </c>
      <c r="E14" s="36">
        <f t="shared" si="2"/>
        <v>7</v>
      </c>
      <c r="F14" s="24">
        <f t="shared" si="3"/>
        <v>0</v>
      </c>
      <c r="G14" s="171">
        <v>5</v>
      </c>
      <c r="H14" s="182"/>
      <c r="I14" s="171">
        <v>2</v>
      </c>
      <c r="J14" s="182"/>
      <c r="K14" s="173">
        <v>0</v>
      </c>
      <c r="L14" s="182"/>
      <c r="M14" s="78">
        <f t="shared" si="4"/>
        <v>93</v>
      </c>
      <c r="N14" s="24">
        <f t="shared" si="4"/>
        <v>2</v>
      </c>
      <c r="O14" s="171">
        <v>85</v>
      </c>
      <c r="P14" s="182">
        <v>2</v>
      </c>
      <c r="Q14" s="171">
        <v>8</v>
      </c>
      <c r="R14" s="182">
        <v>0</v>
      </c>
      <c r="S14" s="173">
        <v>0</v>
      </c>
      <c r="T14" s="183"/>
      <c r="U14" s="6"/>
    </row>
    <row r="15" spans="1:21" x14ac:dyDescent="0.4">
      <c r="A15" s="48" t="s">
        <v>444</v>
      </c>
      <c r="B15" s="49" t="s">
        <v>13</v>
      </c>
      <c r="C15" s="50">
        <f t="shared" si="0"/>
        <v>5</v>
      </c>
      <c r="D15" s="51">
        <f t="shared" si="1"/>
        <v>36</v>
      </c>
      <c r="E15" s="36">
        <f t="shared" si="2"/>
        <v>5</v>
      </c>
      <c r="F15" s="24">
        <f t="shared" si="3"/>
        <v>0</v>
      </c>
      <c r="G15" s="171">
        <v>5</v>
      </c>
      <c r="H15" s="182"/>
      <c r="I15" s="171">
        <v>0</v>
      </c>
      <c r="J15" s="182"/>
      <c r="K15" s="173">
        <v>0</v>
      </c>
      <c r="L15" s="182"/>
      <c r="M15" s="78">
        <f t="shared" si="4"/>
        <v>36</v>
      </c>
      <c r="N15" s="24">
        <f t="shared" si="4"/>
        <v>1</v>
      </c>
      <c r="O15" s="171">
        <v>36</v>
      </c>
      <c r="P15" s="182">
        <v>1</v>
      </c>
      <c r="Q15" s="171">
        <v>0</v>
      </c>
      <c r="R15" s="182">
        <v>0</v>
      </c>
      <c r="S15" s="173">
        <v>0</v>
      </c>
      <c r="T15" s="183"/>
      <c r="U15" s="6"/>
    </row>
    <row r="16" spans="1:21" x14ac:dyDescent="0.4">
      <c r="A16" s="48" t="s">
        <v>444</v>
      </c>
      <c r="B16" s="49" t="s">
        <v>14</v>
      </c>
      <c r="C16" s="50">
        <f t="shared" si="0"/>
        <v>0</v>
      </c>
      <c r="D16" s="51">
        <f t="shared" si="1"/>
        <v>77</v>
      </c>
      <c r="E16" s="36">
        <f t="shared" si="2"/>
        <v>0</v>
      </c>
      <c r="F16" s="24">
        <f t="shared" si="3"/>
        <v>0</v>
      </c>
      <c r="G16" s="171">
        <v>0</v>
      </c>
      <c r="H16" s="182"/>
      <c r="I16" s="171">
        <v>0</v>
      </c>
      <c r="J16" s="182"/>
      <c r="K16" s="173">
        <v>0</v>
      </c>
      <c r="L16" s="182"/>
      <c r="M16" s="78">
        <f t="shared" si="4"/>
        <v>77</v>
      </c>
      <c r="N16" s="24">
        <f t="shared" si="4"/>
        <v>0</v>
      </c>
      <c r="O16" s="171">
        <v>77</v>
      </c>
      <c r="P16" s="182">
        <v>0</v>
      </c>
      <c r="Q16" s="171">
        <v>0</v>
      </c>
      <c r="R16" s="182">
        <v>0</v>
      </c>
      <c r="S16" s="173">
        <v>0</v>
      </c>
      <c r="T16" s="183"/>
      <c r="U16" s="6"/>
    </row>
    <row r="17" spans="1:21" x14ac:dyDescent="0.4">
      <c r="A17" s="48" t="s">
        <v>444</v>
      </c>
      <c r="B17" s="49" t="s">
        <v>15</v>
      </c>
      <c r="C17" s="50">
        <f t="shared" si="0"/>
        <v>8</v>
      </c>
      <c r="D17" s="51">
        <f t="shared" si="1"/>
        <v>130</v>
      </c>
      <c r="E17" s="36">
        <f t="shared" si="2"/>
        <v>8</v>
      </c>
      <c r="F17" s="24">
        <f t="shared" si="3"/>
        <v>0</v>
      </c>
      <c r="G17" s="171">
        <v>5</v>
      </c>
      <c r="H17" s="182"/>
      <c r="I17" s="171">
        <v>3</v>
      </c>
      <c r="J17" s="182"/>
      <c r="K17" s="173">
        <v>0</v>
      </c>
      <c r="L17" s="182"/>
      <c r="M17" s="78">
        <f t="shared" si="4"/>
        <v>130</v>
      </c>
      <c r="N17" s="24">
        <f t="shared" si="4"/>
        <v>4</v>
      </c>
      <c r="O17" s="171">
        <v>124</v>
      </c>
      <c r="P17" s="182">
        <v>4</v>
      </c>
      <c r="Q17" s="171">
        <v>6</v>
      </c>
      <c r="R17" s="182">
        <v>0</v>
      </c>
      <c r="S17" s="173">
        <v>0</v>
      </c>
      <c r="T17" s="183"/>
      <c r="U17" s="6"/>
    </row>
    <row r="18" spans="1:21" x14ac:dyDescent="0.4">
      <c r="A18" s="48" t="s">
        <v>444</v>
      </c>
      <c r="B18" s="49" t="s">
        <v>16</v>
      </c>
      <c r="C18" s="50">
        <f t="shared" si="0"/>
        <v>23</v>
      </c>
      <c r="D18" s="51">
        <f t="shared" si="1"/>
        <v>98</v>
      </c>
      <c r="E18" s="36">
        <f t="shared" si="2"/>
        <v>23</v>
      </c>
      <c r="F18" s="24">
        <f t="shared" si="3"/>
        <v>0</v>
      </c>
      <c r="G18" s="171">
        <v>18</v>
      </c>
      <c r="H18" s="182"/>
      <c r="I18" s="171">
        <v>5</v>
      </c>
      <c r="J18" s="182"/>
      <c r="K18" s="173">
        <v>0</v>
      </c>
      <c r="L18" s="182"/>
      <c r="M18" s="78">
        <f t="shared" si="4"/>
        <v>98</v>
      </c>
      <c r="N18" s="24">
        <f t="shared" si="4"/>
        <v>4</v>
      </c>
      <c r="O18" s="171">
        <v>87</v>
      </c>
      <c r="P18" s="182">
        <v>4</v>
      </c>
      <c r="Q18" s="171">
        <v>11</v>
      </c>
      <c r="R18" s="182">
        <v>0</v>
      </c>
      <c r="S18" s="173">
        <v>0</v>
      </c>
      <c r="T18" s="183"/>
      <c r="U18" s="6"/>
    </row>
    <row r="19" spans="1:21" x14ac:dyDescent="0.4">
      <c r="A19" s="48" t="s">
        <v>444</v>
      </c>
      <c r="B19" s="49" t="s">
        <v>17</v>
      </c>
      <c r="C19" s="50">
        <f t="shared" si="0"/>
        <v>4</v>
      </c>
      <c r="D19" s="51">
        <f t="shared" si="1"/>
        <v>43</v>
      </c>
      <c r="E19" s="36">
        <f t="shared" si="2"/>
        <v>4</v>
      </c>
      <c r="F19" s="24">
        <f t="shared" si="3"/>
        <v>0</v>
      </c>
      <c r="G19" s="171">
        <v>3</v>
      </c>
      <c r="H19" s="182"/>
      <c r="I19" s="171">
        <v>1</v>
      </c>
      <c r="J19" s="182"/>
      <c r="K19" s="173">
        <v>0</v>
      </c>
      <c r="L19" s="182"/>
      <c r="M19" s="78">
        <f t="shared" si="4"/>
        <v>43</v>
      </c>
      <c r="N19" s="24">
        <f t="shared" si="4"/>
        <v>0</v>
      </c>
      <c r="O19" s="171">
        <v>38</v>
      </c>
      <c r="P19" s="182">
        <v>0</v>
      </c>
      <c r="Q19" s="171">
        <v>5</v>
      </c>
      <c r="R19" s="182">
        <v>0</v>
      </c>
      <c r="S19" s="173">
        <v>0</v>
      </c>
      <c r="T19" s="183"/>
      <c r="U19" s="6"/>
    </row>
    <row r="20" spans="1:21" x14ac:dyDescent="0.4">
      <c r="A20" s="48" t="s">
        <v>444</v>
      </c>
      <c r="B20" s="49" t="s">
        <v>18</v>
      </c>
      <c r="C20" s="50">
        <f t="shared" si="0"/>
        <v>4</v>
      </c>
      <c r="D20" s="51">
        <f t="shared" si="1"/>
        <v>62</v>
      </c>
      <c r="E20" s="36">
        <f t="shared" si="2"/>
        <v>4</v>
      </c>
      <c r="F20" s="24">
        <f t="shared" si="3"/>
        <v>0</v>
      </c>
      <c r="G20" s="171">
        <v>3</v>
      </c>
      <c r="H20" s="182"/>
      <c r="I20" s="171">
        <v>1</v>
      </c>
      <c r="J20" s="182"/>
      <c r="K20" s="173">
        <v>0</v>
      </c>
      <c r="L20" s="182"/>
      <c r="M20" s="78">
        <f t="shared" si="4"/>
        <v>62</v>
      </c>
      <c r="N20" s="24">
        <f t="shared" si="4"/>
        <v>0</v>
      </c>
      <c r="O20" s="171">
        <v>58</v>
      </c>
      <c r="P20" s="182">
        <v>0</v>
      </c>
      <c r="Q20" s="171">
        <v>4</v>
      </c>
      <c r="R20" s="182">
        <v>0</v>
      </c>
      <c r="S20" s="173">
        <v>0</v>
      </c>
      <c r="T20" s="183"/>
      <c r="U20" s="6"/>
    </row>
    <row r="21" spans="1:21" x14ac:dyDescent="0.4">
      <c r="A21" s="48" t="s">
        <v>444</v>
      </c>
      <c r="B21" s="49" t="s">
        <v>19</v>
      </c>
      <c r="C21" s="50">
        <f t="shared" si="0"/>
        <v>4</v>
      </c>
      <c r="D21" s="51">
        <f t="shared" si="1"/>
        <v>22</v>
      </c>
      <c r="E21" s="36">
        <f t="shared" si="2"/>
        <v>4</v>
      </c>
      <c r="F21" s="24">
        <f t="shared" si="3"/>
        <v>0</v>
      </c>
      <c r="G21" s="171">
        <v>3</v>
      </c>
      <c r="H21" s="182"/>
      <c r="I21" s="171">
        <v>1</v>
      </c>
      <c r="J21" s="182"/>
      <c r="K21" s="173">
        <v>0</v>
      </c>
      <c r="L21" s="182"/>
      <c r="M21" s="78">
        <f t="shared" si="4"/>
        <v>22</v>
      </c>
      <c r="N21" s="24">
        <f t="shared" si="4"/>
        <v>11</v>
      </c>
      <c r="O21" s="171">
        <v>21</v>
      </c>
      <c r="P21" s="182">
        <v>11</v>
      </c>
      <c r="Q21" s="171">
        <v>1</v>
      </c>
      <c r="R21" s="182">
        <v>0</v>
      </c>
      <c r="S21" s="173">
        <v>0</v>
      </c>
      <c r="T21" s="183"/>
      <c r="U21" s="6"/>
    </row>
    <row r="22" spans="1:21" x14ac:dyDescent="0.4">
      <c r="A22" s="48" t="s">
        <v>444</v>
      </c>
      <c r="B22" s="49" t="s">
        <v>20</v>
      </c>
      <c r="C22" s="50">
        <f t="shared" si="0"/>
        <v>11</v>
      </c>
      <c r="D22" s="51">
        <f t="shared" si="1"/>
        <v>121</v>
      </c>
      <c r="E22" s="36">
        <f t="shared" si="2"/>
        <v>11</v>
      </c>
      <c r="F22" s="24">
        <f t="shared" si="3"/>
        <v>0</v>
      </c>
      <c r="G22" s="171">
        <v>8</v>
      </c>
      <c r="H22" s="182"/>
      <c r="I22" s="171">
        <v>3</v>
      </c>
      <c r="J22" s="182"/>
      <c r="K22" s="173">
        <v>0</v>
      </c>
      <c r="L22" s="182"/>
      <c r="M22" s="78">
        <f t="shared" si="4"/>
        <v>121</v>
      </c>
      <c r="N22" s="24">
        <f t="shared" si="4"/>
        <v>0</v>
      </c>
      <c r="O22" s="171">
        <v>112</v>
      </c>
      <c r="P22" s="182">
        <v>0</v>
      </c>
      <c r="Q22" s="171">
        <v>9</v>
      </c>
      <c r="R22" s="182">
        <v>0</v>
      </c>
      <c r="S22" s="173">
        <v>0</v>
      </c>
      <c r="T22" s="183"/>
      <c r="U22" s="6"/>
    </row>
    <row r="23" spans="1:21" x14ac:dyDescent="0.4">
      <c r="A23" s="48" t="s">
        <v>444</v>
      </c>
      <c r="B23" s="49" t="s">
        <v>21</v>
      </c>
      <c r="C23" s="50">
        <f t="shared" si="0"/>
        <v>6</v>
      </c>
      <c r="D23" s="51">
        <f t="shared" si="1"/>
        <v>52</v>
      </c>
      <c r="E23" s="36">
        <f t="shared" si="2"/>
        <v>6</v>
      </c>
      <c r="F23" s="24">
        <f t="shared" si="3"/>
        <v>0</v>
      </c>
      <c r="G23" s="171">
        <v>5</v>
      </c>
      <c r="H23" s="182"/>
      <c r="I23" s="171">
        <v>1</v>
      </c>
      <c r="J23" s="182"/>
      <c r="K23" s="173">
        <v>0</v>
      </c>
      <c r="L23" s="182"/>
      <c r="M23" s="78">
        <f t="shared" si="4"/>
        <v>52</v>
      </c>
      <c r="N23" s="24">
        <f t="shared" si="4"/>
        <v>1</v>
      </c>
      <c r="O23" s="171">
        <v>47</v>
      </c>
      <c r="P23" s="182">
        <v>1</v>
      </c>
      <c r="Q23" s="171">
        <v>5</v>
      </c>
      <c r="R23" s="182">
        <v>0</v>
      </c>
      <c r="S23" s="173">
        <v>0</v>
      </c>
      <c r="T23" s="183"/>
      <c r="U23" s="6"/>
    </row>
    <row r="24" spans="1:21" x14ac:dyDescent="0.4">
      <c r="A24" s="48" t="s">
        <v>444</v>
      </c>
      <c r="B24" s="49" t="s">
        <v>22</v>
      </c>
      <c r="C24" s="50">
        <f t="shared" si="0"/>
        <v>7</v>
      </c>
      <c r="D24" s="51">
        <f t="shared" si="1"/>
        <v>61</v>
      </c>
      <c r="E24" s="36">
        <f t="shared" si="2"/>
        <v>7</v>
      </c>
      <c r="F24" s="24">
        <f t="shared" si="3"/>
        <v>0</v>
      </c>
      <c r="G24" s="171">
        <v>6</v>
      </c>
      <c r="H24" s="182"/>
      <c r="I24" s="171">
        <v>1</v>
      </c>
      <c r="J24" s="182"/>
      <c r="K24" s="173">
        <v>0</v>
      </c>
      <c r="L24" s="182"/>
      <c r="M24" s="78">
        <f t="shared" si="4"/>
        <v>61</v>
      </c>
      <c r="N24" s="24">
        <f t="shared" si="4"/>
        <v>2</v>
      </c>
      <c r="O24" s="171">
        <v>57</v>
      </c>
      <c r="P24" s="182">
        <v>2</v>
      </c>
      <c r="Q24" s="171">
        <v>4</v>
      </c>
      <c r="R24" s="182">
        <v>0</v>
      </c>
      <c r="S24" s="173">
        <v>0</v>
      </c>
      <c r="T24" s="183"/>
      <c r="U24" s="6"/>
    </row>
    <row r="25" spans="1:21" x14ac:dyDescent="0.4">
      <c r="A25" s="48" t="s">
        <v>444</v>
      </c>
      <c r="B25" s="49" t="s">
        <v>23</v>
      </c>
      <c r="C25" s="50">
        <f t="shared" si="0"/>
        <v>6</v>
      </c>
      <c r="D25" s="51">
        <f t="shared" si="1"/>
        <v>34</v>
      </c>
      <c r="E25" s="36">
        <f t="shared" si="2"/>
        <v>6</v>
      </c>
      <c r="F25" s="24">
        <f t="shared" si="3"/>
        <v>0</v>
      </c>
      <c r="G25" s="171">
        <v>5</v>
      </c>
      <c r="H25" s="182"/>
      <c r="I25" s="171">
        <v>1</v>
      </c>
      <c r="J25" s="182"/>
      <c r="K25" s="173">
        <v>0</v>
      </c>
      <c r="L25" s="182"/>
      <c r="M25" s="78">
        <f t="shared" si="4"/>
        <v>34</v>
      </c>
      <c r="N25" s="24">
        <f t="shared" si="4"/>
        <v>0</v>
      </c>
      <c r="O25" s="171">
        <v>33</v>
      </c>
      <c r="P25" s="182">
        <v>0</v>
      </c>
      <c r="Q25" s="171">
        <v>1</v>
      </c>
      <c r="R25" s="182">
        <v>0</v>
      </c>
      <c r="S25" s="173">
        <v>0</v>
      </c>
      <c r="T25" s="183"/>
      <c r="U25" s="6"/>
    </row>
    <row r="26" spans="1:21" x14ac:dyDescent="0.4">
      <c r="A26" s="48" t="s">
        <v>444</v>
      </c>
      <c r="B26" s="49" t="s">
        <v>24</v>
      </c>
      <c r="C26" s="50">
        <f t="shared" si="0"/>
        <v>8</v>
      </c>
      <c r="D26" s="51">
        <f t="shared" si="1"/>
        <v>75</v>
      </c>
      <c r="E26" s="36">
        <f t="shared" si="2"/>
        <v>8</v>
      </c>
      <c r="F26" s="24">
        <f t="shared" si="3"/>
        <v>0</v>
      </c>
      <c r="G26" s="171">
        <v>8</v>
      </c>
      <c r="H26" s="182"/>
      <c r="I26" s="171">
        <v>0</v>
      </c>
      <c r="J26" s="182"/>
      <c r="K26" s="173">
        <v>0</v>
      </c>
      <c r="L26" s="182"/>
      <c r="M26" s="78">
        <f t="shared" si="4"/>
        <v>75</v>
      </c>
      <c r="N26" s="24">
        <f t="shared" si="4"/>
        <v>0</v>
      </c>
      <c r="O26" s="171">
        <v>69</v>
      </c>
      <c r="P26" s="182">
        <v>0</v>
      </c>
      <c r="Q26" s="171">
        <v>6</v>
      </c>
      <c r="R26" s="182">
        <v>0</v>
      </c>
      <c r="S26" s="173">
        <v>0</v>
      </c>
      <c r="T26" s="183"/>
      <c r="U26" s="6"/>
    </row>
    <row r="27" spans="1:21" x14ac:dyDescent="0.4">
      <c r="A27" s="48" t="s">
        <v>444</v>
      </c>
      <c r="B27" s="49" t="s">
        <v>25</v>
      </c>
      <c r="C27" s="50">
        <f t="shared" si="0"/>
        <v>17</v>
      </c>
      <c r="D27" s="51">
        <f t="shared" si="1"/>
        <v>271</v>
      </c>
      <c r="E27" s="36">
        <f t="shared" si="2"/>
        <v>17</v>
      </c>
      <c r="F27" s="24">
        <f t="shared" si="3"/>
        <v>0</v>
      </c>
      <c r="G27" s="171">
        <v>13</v>
      </c>
      <c r="H27" s="182"/>
      <c r="I27" s="171">
        <v>4</v>
      </c>
      <c r="J27" s="182"/>
      <c r="K27" s="173">
        <v>0</v>
      </c>
      <c r="L27" s="182"/>
      <c r="M27" s="78">
        <f t="shared" si="4"/>
        <v>271</v>
      </c>
      <c r="N27" s="24">
        <f t="shared" si="4"/>
        <v>0</v>
      </c>
      <c r="O27" s="171">
        <v>214</v>
      </c>
      <c r="P27" s="182">
        <v>0</v>
      </c>
      <c r="Q27" s="171">
        <v>57</v>
      </c>
      <c r="R27" s="182">
        <v>0</v>
      </c>
      <c r="S27" s="173">
        <v>0</v>
      </c>
      <c r="T27" s="183"/>
      <c r="U27" s="6"/>
    </row>
    <row r="28" spans="1:21" x14ac:dyDescent="0.4">
      <c r="A28" s="48" t="s">
        <v>444</v>
      </c>
      <c r="B28" s="49" t="s">
        <v>26</v>
      </c>
      <c r="C28" s="50">
        <f t="shared" si="0"/>
        <v>11</v>
      </c>
      <c r="D28" s="51">
        <f t="shared" si="1"/>
        <v>116</v>
      </c>
      <c r="E28" s="36">
        <f t="shared" si="2"/>
        <v>11</v>
      </c>
      <c r="F28" s="24">
        <f t="shared" si="3"/>
        <v>0</v>
      </c>
      <c r="G28" s="171">
        <v>8</v>
      </c>
      <c r="H28" s="182"/>
      <c r="I28" s="171">
        <v>3</v>
      </c>
      <c r="J28" s="182"/>
      <c r="K28" s="173">
        <v>0</v>
      </c>
      <c r="L28" s="182"/>
      <c r="M28" s="78">
        <f t="shared" si="4"/>
        <v>116</v>
      </c>
      <c r="N28" s="24">
        <f t="shared" si="4"/>
        <v>0</v>
      </c>
      <c r="O28" s="171">
        <v>95</v>
      </c>
      <c r="P28" s="182">
        <v>0</v>
      </c>
      <c r="Q28" s="171">
        <v>21</v>
      </c>
      <c r="R28" s="182">
        <v>0</v>
      </c>
      <c r="S28" s="173">
        <v>0</v>
      </c>
      <c r="T28" s="183"/>
      <c r="U28" s="6"/>
    </row>
    <row r="29" spans="1:21" x14ac:dyDescent="0.4">
      <c r="A29" s="48" t="s">
        <v>444</v>
      </c>
      <c r="B29" s="49" t="s">
        <v>27</v>
      </c>
      <c r="C29" s="50">
        <f t="shared" si="0"/>
        <v>10</v>
      </c>
      <c r="D29" s="51">
        <f t="shared" si="1"/>
        <v>70</v>
      </c>
      <c r="E29" s="36">
        <f t="shared" si="2"/>
        <v>10</v>
      </c>
      <c r="F29" s="24">
        <f t="shared" si="3"/>
        <v>0</v>
      </c>
      <c r="G29" s="171">
        <v>8</v>
      </c>
      <c r="H29" s="182"/>
      <c r="I29" s="171">
        <v>2</v>
      </c>
      <c r="J29" s="182"/>
      <c r="K29" s="173">
        <v>0</v>
      </c>
      <c r="L29" s="182"/>
      <c r="M29" s="78">
        <f t="shared" si="4"/>
        <v>70</v>
      </c>
      <c r="N29" s="24">
        <f t="shared" si="4"/>
        <v>0</v>
      </c>
      <c r="O29" s="171">
        <v>65</v>
      </c>
      <c r="P29" s="182">
        <v>0</v>
      </c>
      <c r="Q29" s="171">
        <v>5</v>
      </c>
      <c r="R29" s="182">
        <v>0</v>
      </c>
      <c r="S29" s="173">
        <v>0</v>
      </c>
      <c r="T29" s="183"/>
      <c r="U29" s="6"/>
    </row>
    <row r="30" spans="1:21" x14ac:dyDescent="0.4">
      <c r="A30" s="48" t="s">
        <v>444</v>
      </c>
      <c r="B30" s="49" t="s">
        <v>28</v>
      </c>
      <c r="C30" s="50">
        <f t="shared" si="0"/>
        <v>5</v>
      </c>
      <c r="D30" s="51">
        <f t="shared" si="1"/>
        <v>77</v>
      </c>
      <c r="E30" s="36">
        <f t="shared" si="2"/>
        <v>5</v>
      </c>
      <c r="F30" s="24">
        <f t="shared" si="3"/>
        <v>0</v>
      </c>
      <c r="G30" s="171">
        <v>4</v>
      </c>
      <c r="H30" s="182"/>
      <c r="I30" s="171">
        <v>1</v>
      </c>
      <c r="J30" s="182"/>
      <c r="K30" s="173">
        <v>0</v>
      </c>
      <c r="L30" s="182"/>
      <c r="M30" s="78">
        <f t="shared" si="4"/>
        <v>77</v>
      </c>
      <c r="N30" s="24">
        <f t="shared" si="4"/>
        <v>0</v>
      </c>
      <c r="O30" s="171">
        <v>75</v>
      </c>
      <c r="P30" s="182">
        <v>0</v>
      </c>
      <c r="Q30" s="171">
        <v>2</v>
      </c>
      <c r="R30" s="182">
        <v>0</v>
      </c>
      <c r="S30" s="173">
        <v>0</v>
      </c>
      <c r="T30" s="183"/>
      <c r="U30" s="6"/>
    </row>
    <row r="31" spans="1:21" x14ac:dyDescent="0.4">
      <c r="A31" s="48" t="s">
        <v>444</v>
      </c>
      <c r="B31" s="49" t="s">
        <v>29</v>
      </c>
      <c r="C31" s="50">
        <f t="shared" si="0"/>
        <v>6</v>
      </c>
      <c r="D31" s="51">
        <f t="shared" si="1"/>
        <v>141</v>
      </c>
      <c r="E31" s="36">
        <f t="shared" si="2"/>
        <v>6</v>
      </c>
      <c r="F31" s="24">
        <f t="shared" si="3"/>
        <v>0</v>
      </c>
      <c r="G31" s="171">
        <v>6</v>
      </c>
      <c r="H31" s="182"/>
      <c r="I31" s="171">
        <v>0</v>
      </c>
      <c r="J31" s="182"/>
      <c r="K31" s="173">
        <v>0</v>
      </c>
      <c r="L31" s="182"/>
      <c r="M31" s="78">
        <f t="shared" si="4"/>
        <v>141</v>
      </c>
      <c r="N31" s="24">
        <f t="shared" si="4"/>
        <v>0</v>
      </c>
      <c r="O31" s="171">
        <v>137</v>
      </c>
      <c r="P31" s="182">
        <v>0</v>
      </c>
      <c r="Q31" s="171">
        <v>4</v>
      </c>
      <c r="R31" s="182">
        <v>0</v>
      </c>
      <c r="S31" s="173">
        <v>0</v>
      </c>
      <c r="T31" s="183"/>
      <c r="U31" s="6"/>
    </row>
    <row r="32" spans="1:21" x14ac:dyDescent="0.4">
      <c r="A32" s="48" t="s">
        <v>444</v>
      </c>
      <c r="B32" s="49" t="s">
        <v>30</v>
      </c>
      <c r="C32" s="50">
        <f t="shared" si="0"/>
        <v>18</v>
      </c>
      <c r="D32" s="51">
        <f t="shared" si="1"/>
        <v>152</v>
      </c>
      <c r="E32" s="36">
        <f t="shared" si="2"/>
        <v>18</v>
      </c>
      <c r="F32" s="24">
        <f t="shared" si="3"/>
        <v>0</v>
      </c>
      <c r="G32" s="171">
        <v>11</v>
      </c>
      <c r="H32" s="182"/>
      <c r="I32" s="171">
        <v>7</v>
      </c>
      <c r="J32" s="182"/>
      <c r="K32" s="173">
        <v>0</v>
      </c>
      <c r="L32" s="182"/>
      <c r="M32" s="78">
        <f t="shared" si="4"/>
        <v>152</v>
      </c>
      <c r="N32" s="24">
        <f t="shared" si="4"/>
        <v>2</v>
      </c>
      <c r="O32" s="171">
        <v>141</v>
      </c>
      <c r="P32" s="182">
        <v>2</v>
      </c>
      <c r="Q32" s="171">
        <v>11</v>
      </c>
      <c r="R32" s="182">
        <v>0</v>
      </c>
      <c r="S32" s="173">
        <v>0</v>
      </c>
      <c r="T32" s="183"/>
      <c r="U32" s="6"/>
    </row>
    <row r="33" spans="1:21" x14ac:dyDescent="0.4">
      <c r="A33" s="48" t="s">
        <v>444</v>
      </c>
      <c r="B33" s="49" t="s">
        <v>31</v>
      </c>
      <c r="C33" s="50">
        <f t="shared" si="0"/>
        <v>8</v>
      </c>
      <c r="D33" s="51">
        <f t="shared" si="1"/>
        <v>59</v>
      </c>
      <c r="E33" s="36">
        <f t="shared" si="2"/>
        <v>8</v>
      </c>
      <c r="F33" s="24">
        <f t="shared" si="3"/>
        <v>0</v>
      </c>
      <c r="G33" s="171">
        <v>5</v>
      </c>
      <c r="H33" s="182"/>
      <c r="I33" s="171">
        <v>3</v>
      </c>
      <c r="J33" s="182"/>
      <c r="K33" s="173">
        <v>0</v>
      </c>
      <c r="L33" s="182"/>
      <c r="M33" s="78">
        <f t="shared" si="4"/>
        <v>59</v>
      </c>
      <c r="N33" s="24">
        <f t="shared" si="4"/>
        <v>1</v>
      </c>
      <c r="O33" s="171">
        <v>54</v>
      </c>
      <c r="P33" s="182">
        <v>1</v>
      </c>
      <c r="Q33" s="171">
        <v>5</v>
      </c>
      <c r="R33" s="182">
        <v>0</v>
      </c>
      <c r="S33" s="173">
        <v>0</v>
      </c>
      <c r="T33" s="183"/>
      <c r="U33" s="6"/>
    </row>
    <row r="34" spans="1:21" x14ac:dyDescent="0.4">
      <c r="A34" s="48" t="s">
        <v>444</v>
      </c>
      <c r="B34" s="49" t="s">
        <v>32</v>
      </c>
      <c r="C34" s="50">
        <f t="shared" si="0"/>
        <v>4</v>
      </c>
      <c r="D34" s="51">
        <f t="shared" si="1"/>
        <v>26</v>
      </c>
      <c r="E34" s="36">
        <f t="shared" si="2"/>
        <v>4</v>
      </c>
      <c r="F34" s="24">
        <f t="shared" si="3"/>
        <v>0</v>
      </c>
      <c r="G34" s="171">
        <v>3</v>
      </c>
      <c r="H34" s="182"/>
      <c r="I34" s="171">
        <v>1</v>
      </c>
      <c r="J34" s="182"/>
      <c r="K34" s="173">
        <v>0</v>
      </c>
      <c r="L34" s="182"/>
      <c r="M34" s="78">
        <f t="shared" si="4"/>
        <v>26</v>
      </c>
      <c r="N34" s="24">
        <f t="shared" si="4"/>
        <v>0</v>
      </c>
      <c r="O34" s="171">
        <v>24</v>
      </c>
      <c r="P34" s="182">
        <v>0</v>
      </c>
      <c r="Q34" s="171">
        <v>2</v>
      </c>
      <c r="R34" s="182">
        <v>0</v>
      </c>
      <c r="S34" s="173">
        <v>0</v>
      </c>
      <c r="T34" s="183"/>
      <c r="U34" s="6"/>
    </row>
    <row r="35" spans="1:21" x14ac:dyDescent="0.4">
      <c r="A35" s="48" t="s">
        <v>444</v>
      </c>
      <c r="B35" s="49" t="s">
        <v>33</v>
      </c>
      <c r="C35" s="50">
        <f t="shared" si="0"/>
        <v>19</v>
      </c>
      <c r="D35" s="51">
        <f t="shared" si="1"/>
        <v>198</v>
      </c>
      <c r="E35" s="36">
        <f t="shared" si="2"/>
        <v>19</v>
      </c>
      <c r="F35" s="24">
        <f t="shared" si="3"/>
        <v>0</v>
      </c>
      <c r="G35" s="171">
        <v>17</v>
      </c>
      <c r="H35" s="182"/>
      <c r="I35" s="171">
        <v>2</v>
      </c>
      <c r="J35" s="182"/>
      <c r="K35" s="173">
        <v>0</v>
      </c>
      <c r="L35" s="182"/>
      <c r="M35" s="78">
        <f t="shared" si="4"/>
        <v>198</v>
      </c>
      <c r="N35" s="24">
        <f t="shared" si="4"/>
        <v>0</v>
      </c>
      <c r="O35" s="171">
        <v>181</v>
      </c>
      <c r="P35" s="182">
        <v>0</v>
      </c>
      <c r="Q35" s="171">
        <v>17</v>
      </c>
      <c r="R35" s="182">
        <v>0</v>
      </c>
      <c r="S35" s="173">
        <v>0</v>
      </c>
      <c r="T35" s="183"/>
      <c r="U35" s="6"/>
    </row>
    <row r="36" spans="1:21" x14ac:dyDescent="0.4">
      <c r="A36" s="48" t="s">
        <v>444</v>
      </c>
      <c r="B36" s="49" t="s">
        <v>34</v>
      </c>
      <c r="C36" s="50">
        <f t="shared" si="0"/>
        <v>13</v>
      </c>
      <c r="D36" s="51">
        <f t="shared" si="1"/>
        <v>99</v>
      </c>
      <c r="E36" s="36">
        <f t="shared" si="2"/>
        <v>13</v>
      </c>
      <c r="F36" s="24">
        <f t="shared" si="3"/>
        <v>0</v>
      </c>
      <c r="G36" s="171">
        <v>13</v>
      </c>
      <c r="H36" s="182"/>
      <c r="I36" s="171">
        <v>0</v>
      </c>
      <c r="J36" s="182"/>
      <c r="K36" s="173">
        <v>0</v>
      </c>
      <c r="L36" s="182"/>
      <c r="M36" s="78">
        <f t="shared" si="4"/>
        <v>99</v>
      </c>
      <c r="N36" s="24">
        <f t="shared" si="4"/>
        <v>0</v>
      </c>
      <c r="O36" s="171">
        <v>97</v>
      </c>
      <c r="P36" s="182">
        <v>0</v>
      </c>
      <c r="Q36" s="171">
        <v>2</v>
      </c>
      <c r="R36" s="182">
        <v>0</v>
      </c>
      <c r="S36" s="173">
        <v>0</v>
      </c>
      <c r="T36" s="183"/>
      <c r="U36" s="6"/>
    </row>
    <row r="37" spans="1:21" x14ac:dyDescent="0.4">
      <c r="A37" s="48" t="s">
        <v>444</v>
      </c>
      <c r="B37" s="49" t="s">
        <v>35</v>
      </c>
      <c r="C37" s="50">
        <f t="shared" si="0"/>
        <v>13</v>
      </c>
      <c r="D37" s="51">
        <f t="shared" si="1"/>
        <v>114</v>
      </c>
      <c r="E37" s="36">
        <f t="shared" si="2"/>
        <v>13</v>
      </c>
      <c r="F37" s="24">
        <f t="shared" si="3"/>
        <v>0</v>
      </c>
      <c r="G37" s="171">
        <v>13</v>
      </c>
      <c r="H37" s="182"/>
      <c r="I37" s="171">
        <v>0</v>
      </c>
      <c r="J37" s="182"/>
      <c r="K37" s="173">
        <v>0</v>
      </c>
      <c r="L37" s="182"/>
      <c r="M37" s="78">
        <f t="shared" si="4"/>
        <v>114</v>
      </c>
      <c r="N37" s="24">
        <f t="shared" si="4"/>
        <v>0</v>
      </c>
      <c r="O37" s="171">
        <v>108</v>
      </c>
      <c r="P37" s="182">
        <v>0</v>
      </c>
      <c r="Q37" s="171">
        <v>6</v>
      </c>
      <c r="R37" s="182">
        <v>0</v>
      </c>
      <c r="S37" s="173">
        <v>0</v>
      </c>
      <c r="T37" s="183"/>
      <c r="U37" s="6"/>
    </row>
    <row r="38" spans="1:21" x14ac:dyDescent="0.4">
      <c r="A38" s="48" t="s">
        <v>444</v>
      </c>
      <c r="B38" s="49" t="s">
        <v>36</v>
      </c>
      <c r="C38" s="50">
        <f t="shared" si="0"/>
        <v>16</v>
      </c>
      <c r="D38" s="51">
        <f t="shared" si="1"/>
        <v>158</v>
      </c>
      <c r="E38" s="36">
        <f t="shared" si="2"/>
        <v>16</v>
      </c>
      <c r="F38" s="24">
        <f t="shared" si="3"/>
        <v>0</v>
      </c>
      <c r="G38" s="171">
        <v>9</v>
      </c>
      <c r="H38" s="182"/>
      <c r="I38" s="171">
        <v>7</v>
      </c>
      <c r="J38" s="182"/>
      <c r="K38" s="173">
        <v>0</v>
      </c>
      <c r="L38" s="182"/>
      <c r="M38" s="78">
        <f t="shared" si="4"/>
        <v>158</v>
      </c>
      <c r="N38" s="24">
        <f t="shared" si="4"/>
        <v>1</v>
      </c>
      <c r="O38" s="171">
        <v>112</v>
      </c>
      <c r="P38" s="182">
        <v>1</v>
      </c>
      <c r="Q38" s="171">
        <v>46</v>
      </c>
      <c r="R38" s="182">
        <v>0</v>
      </c>
      <c r="S38" s="173">
        <v>0</v>
      </c>
      <c r="T38" s="183"/>
      <c r="U38" s="6"/>
    </row>
    <row r="39" spans="1:21" x14ac:dyDescent="0.4">
      <c r="A39" s="48" t="s">
        <v>444</v>
      </c>
      <c r="B39" s="49" t="s">
        <v>37</v>
      </c>
      <c r="C39" s="50">
        <f t="shared" si="0"/>
        <v>14</v>
      </c>
      <c r="D39" s="51">
        <f t="shared" si="1"/>
        <v>129</v>
      </c>
      <c r="E39" s="36">
        <f t="shared" si="2"/>
        <v>14</v>
      </c>
      <c r="F39" s="24">
        <f t="shared" si="3"/>
        <v>0</v>
      </c>
      <c r="G39" s="171">
        <v>13</v>
      </c>
      <c r="H39" s="182"/>
      <c r="I39" s="171">
        <v>1</v>
      </c>
      <c r="J39" s="182"/>
      <c r="K39" s="173">
        <v>0</v>
      </c>
      <c r="L39" s="182"/>
      <c r="M39" s="78">
        <f t="shared" si="4"/>
        <v>129</v>
      </c>
      <c r="N39" s="24">
        <f t="shared" si="4"/>
        <v>1</v>
      </c>
      <c r="O39" s="171">
        <v>125</v>
      </c>
      <c r="P39" s="182">
        <v>1</v>
      </c>
      <c r="Q39" s="171">
        <v>4</v>
      </c>
      <c r="R39" s="182">
        <v>0</v>
      </c>
      <c r="S39" s="173">
        <v>0</v>
      </c>
      <c r="T39" s="183"/>
      <c r="U39" s="6"/>
    </row>
    <row r="40" spans="1:21" x14ac:dyDescent="0.4">
      <c r="A40" s="48" t="s">
        <v>444</v>
      </c>
      <c r="B40" s="49" t="s">
        <v>38</v>
      </c>
      <c r="C40" s="50">
        <f t="shared" si="0"/>
        <v>5</v>
      </c>
      <c r="D40" s="51">
        <f t="shared" si="1"/>
        <v>49</v>
      </c>
      <c r="E40" s="36">
        <f t="shared" si="2"/>
        <v>5</v>
      </c>
      <c r="F40" s="24">
        <f t="shared" si="3"/>
        <v>0</v>
      </c>
      <c r="G40" s="171">
        <v>2</v>
      </c>
      <c r="H40" s="182"/>
      <c r="I40" s="171">
        <v>3</v>
      </c>
      <c r="J40" s="182"/>
      <c r="K40" s="173">
        <v>0</v>
      </c>
      <c r="L40" s="182"/>
      <c r="M40" s="78">
        <f t="shared" si="4"/>
        <v>49</v>
      </c>
      <c r="N40" s="24">
        <f t="shared" si="4"/>
        <v>0</v>
      </c>
      <c r="O40" s="171">
        <v>37</v>
      </c>
      <c r="P40" s="182">
        <v>0</v>
      </c>
      <c r="Q40" s="171">
        <v>12</v>
      </c>
      <c r="R40" s="182">
        <v>0</v>
      </c>
      <c r="S40" s="173">
        <v>0</v>
      </c>
      <c r="T40" s="183"/>
      <c r="U40" s="6"/>
    </row>
    <row r="41" spans="1:21" x14ac:dyDescent="0.4">
      <c r="A41" s="48" t="s">
        <v>444</v>
      </c>
      <c r="B41" s="49" t="s">
        <v>39</v>
      </c>
      <c r="C41" s="50">
        <f t="shared" si="0"/>
        <v>2</v>
      </c>
      <c r="D41" s="51">
        <f t="shared" si="1"/>
        <v>49</v>
      </c>
      <c r="E41" s="36">
        <f t="shared" si="2"/>
        <v>2</v>
      </c>
      <c r="F41" s="24">
        <f t="shared" si="3"/>
        <v>0</v>
      </c>
      <c r="G41" s="171">
        <v>2</v>
      </c>
      <c r="H41" s="182"/>
      <c r="I41" s="171">
        <v>0</v>
      </c>
      <c r="J41" s="182"/>
      <c r="K41" s="173">
        <v>0</v>
      </c>
      <c r="L41" s="182"/>
      <c r="M41" s="78">
        <f t="shared" si="4"/>
        <v>49</v>
      </c>
      <c r="N41" s="24">
        <f t="shared" si="4"/>
        <v>1</v>
      </c>
      <c r="O41" s="171">
        <v>48</v>
      </c>
      <c r="P41" s="182">
        <v>1</v>
      </c>
      <c r="Q41" s="171">
        <v>1</v>
      </c>
      <c r="R41" s="182">
        <v>0</v>
      </c>
      <c r="S41" s="173">
        <v>0</v>
      </c>
      <c r="T41" s="183"/>
      <c r="U41" s="6"/>
    </row>
    <row r="42" spans="1:21" x14ac:dyDescent="0.4">
      <c r="A42" s="48" t="s">
        <v>444</v>
      </c>
      <c r="B42" s="49" t="s">
        <v>40</v>
      </c>
      <c r="C42" s="50">
        <f t="shared" si="0"/>
        <v>8</v>
      </c>
      <c r="D42" s="51">
        <f t="shared" si="1"/>
        <v>119</v>
      </c>
      <c r="E42" s="36">
        <f t="shared" si="2"/>
        <v>8</v>
      </c>
      <c r="F42" s="24">
        <f t="shared" si="3"/>
        <v>0</v>
      </c>
      <c r="G42" s="171">
        <v>8</v>
      </c>
      <c r="H42" s="182"/>
      <c r="I42" s="171">
        <v>0</v>
      </c>
      <c r="J42" s="182"/>
      <c r="K42" s="173">
        <v>0</v>
      </c>
      <c r="L42" s="182"/>
      <c r="M42" s="78">
        <f t="shared" si="4"/>
        <v>119</v>
      </c>
      <c r="N42" s="24">
        <f t="shared" si="4"/>
        <v>0</v>
      </c>
      <c r="O42" s="171">
        <v>116</v>
      </c>
      <c r="P42" s="182">
        <v>0</v>
      </c>
      <c r="Q42" s="171">
        <v>3</v>
      </c>
      <c r="R42" s="182">
        <v>0</v>
      </c>
      <c r="S42" s="173">
        <v>0</v>
      </c>
      <c r="T42" s="183"/>
      <c r="U42" s="6"/>
    </row>
    <row r="43" spans="1:21" x14ac:dyDescent="0.4">
      <c r="A43" s="48" t="s">
        <v>444</v>
      </c>
      <c r="B43" s="49" t="s">
        <v>41</v>
      </c>
      <c r="C43" s="50">
        <f t="shared" si="0"/>
        <v>26</v>
      </c>
      <c r="D43" s="51">
        <f t="shared" si="1"/>
        <v>167</v>
      </c>
      <c r="E43" s="36">
        <f t="shared" si="2"/>
        <v>26</v>
      </c>
      <c r="F43" s="24">
        <f t="shared" si="3"/>
        <v>0</v>
      </c>
      <c r="G43" s="171">
        <v>13</v>
      </c>
      <c r="H43" s="182"/>
      <c r="I43" s="171">
        <v>13</v>
      </c>
      <c r="J43" s="182"/>
      <c r="K43" s="173">
        <v>0</v>
      </c>
      <c r="L43" s="182"/>
      <c r="M43" s="78">
        <f t="shared" si="4"/>
        <v>167</v>
      </c>
      <c r="N43" s="24">
        <f t="shared" si="4"/>
        <v>2</v>
      </c>
      <c r="O43" s="171">
        <v>107</v>
      </c>
      <c r="P43" s="182">
        <v>2</v>
      </c>
      <c r="Q43" s="171">
        <v>60</v>
      </c>
      <c r="R43" s="182">
        <v>0</v>
      </c>
      <c r="S43" s="173">
        <v>0</v>
      </c>
      <c r="T43" s="183"/>
      <c r="U43" s="6"/>
    </row>
    <row r="44" spans="1:21" x14ac:dyDescent="0.4">
      <c r="A44" s="48" t="s">
        <v>444</v>
      </c>
      <c r="B44" s="49" t="s">
        <v>42</v>
      </c>
      <c r="C44" s="50">
        <f t="shared" si="0"/>
        <v>3</v>
      </c>
      <c r="D44" s="51">
        <f t="shared" si="1"/>
        <v>80</v>
      </c>
      <c r="E44" s="36">
        <f t="shared" si="2"/>
        <v>3</v>
      </c>
      <c r="F44" s="24">
        <f t="shared" si="3"/>
        <v>0</v>
      </c>
      <c r="G44" s="171">
        <v>3</v>
      </c>
      <c r="H44" s="182"/>
      <c r="I44" s="171">
        <v>0</v>
      </c>
      <c r="J44" s="182"/>
      <c r="K44" s="173">
        <v>0</v>
      </c>
      <c r="L44" s="182"/>
      <c r="M44" s="78">
        <f t="shared" si="4"/>
        <v>80</v>
      </c>
      <c r="N44" s="24">
        <f t="shared" si="4"/>
        <v>0</v>
      </c>
      <c r="O44" s="171">
        <v>67</v>
      </c>
      <c r="P44" s="182">
        <v>0</v>
      </c>
      <c r="Q44" s="171">
        <v>13</v>
      </c>
      <c r="R44" s="182">
        <v>0</v>
      </c>
      <c r="S44" s="173">
        <v>0</v>
      </c>
      <c r="T44" s="183"/>
      <c r="U44" s="6"/>
    </row>
    <row r="45" spans="1:21" x14ac:dyDescent="0.4">
      <c r="A45" s="48" t="s">
        <v>444</v>
      </c>
      <c r="B45" s="49" t="s">
        <v>43</v>
      </c>
      <c r="C45" s="50">
        <f t="shared" si="0"/>
        <v>5</v>
      </c>
      <c r="D45" s="51">
        <f t="shared" si="1"/>
        <v>60</v>
      </c>
      <c r="E45" s="36">
        <f t="shared" si="2"/>
        <v>5</v>
      </c>
      <c r="F45" s="24">
        <f t="shared" si="3"/>
        <v>0</v>
      </c>
      <c r="G45" s="171">
        <v>4</v>
      </c>
      <c r="H45" s="182"/>
      <c r="I45" s="171">
        <v>1</v>
      </c>
      <c r="J45" s="182"/>
      <c r="K45" s="173">
        <v>0</v>
      </c>
      <c r="L45" s="182"/>
      <c r="M45" s="78">
        <f t="shared" si="4"/>
        <v>60</v>
      </c>
      <c r="N45" s="24">
        <f t="shared" si="4"/>
        <v>0</v>
      </c>
      <c r="O45" s="171">
        <v>55</v>
      </c>
      <c r="P45" s="182">
        <v>0</v>
      </c>
      <c r="Q45" s="171">
        <v>5</v>
      </c>
      <c r="R45" s="182">
        <v>0</v>
      </c>
      <c r="S45" s="173">
        <v>0</v>
      </c>
      <c r="T45" s="183"/>
      <c r="U45" s="6"/>
    </row>
    <row r="46" spans="1:21" x14ac:dyDescent="0.4">
      <c r="A46" s="48" t="s">
        <v>444</v>
      </c>
      <c r="B46" s="49" t="s">
        <v>44</v>
      </c>
      <c r="C46" s="50">
        <f t="shared" si="0"/>
        <v>5</v>
      </c>
      <c r="D46" s="51">
        <f t="shared" si="1"/>
        <v>47</v>
      </c>
      <c r="E46" s="36">
        <f t="shared" si="2"/>
        <v>5</v>
      </c>
      <c r="F46" s="24">
        <f t="shared" si="3"/>
        <v>0</v>
      </c>
      <c r="G46" s="171">
        <v>3</v>
      </c>
      <c r="H46" s="182"/>
      <c r="I46" s="171">
        <v>2</v>
      </c>
      <c r="J46" s="182"/>
      <c r="K46" s="173">
        <v>0</v>
      </c>
      <c r="L46" s="182"/>
      <c r="M46" s="78">
        <f t="shared" si="4"/>
        <v>47</v>
      </c>
      <c r="N46" s="24">
        <f t="shared" si="4"/>
        <v>1</v>
      </c>
      <c r="O46" s="171">
        <v>36</v>
      </c>
      <c r="P46" s="182">
        <v>1</v>
      </c>
      <c r="Q46" s="171">
        <v>11</v>
      </c>
      <c r="R46" s="182">
        <v>0</v>
      </c>
      <c r="S46" s="173">
        <v>0</v>
      </c>
      <c r="T46" s="183"/>
      <c r="U46" s="6"/>
    </row>
    <row r="47" spans="1:21" x14ac:dyDescent="0.4">
      <c r="A47" s="48" t="s">
        <v>444</v>
      </c>
      <c r="B47" s="49" t="s">
        <v>45</v>
      </c>
      <c r="C47" s="50">
        <f t="shared" si="0"/>
        <v>8</v>
      </c>
      <c r="D47" s="51">
        <f t="shared" si="1"/>
        <v>89</v>
      </c>
      <c r="E47" s="36">
        <f t="shared" si="2"/>
        <v>8</v>
      </c>
      <c r="F47" s="24">
        <f t="shared" si="3"/>
        <v>0</v>
      </c>
      <c r="G47" s="171">
        <v>6</v>
      </c>
      <c r="H47" s="182"/>
      <c r="I47" s="171">
        <v>2</v>
      </c>
      <c r="J47" s="182"/>
      <c r="K47" s="173">
        <v>0</v>
      </c>
      <c r="L47" s="182"/>
      <c r="M47" s="78">
        <f t="shared" si="4"/>
        <v>89</v>
      </c>
      <c r="N47" s="24">
        <f t="shared" si="4"/>
        <v>0</v>
      </c>
      <c r="O47" s="171">
        <v>74</v>
      </c>
      <c r="P47" s="182">
        <v>0</v>
      </c>
      <c r="Q47" s="171">
        <v>15</v>
      </c>
      <c r="R47" s="182">
        <v>0</v>
      </c>
      <c r="S47" s="173">
        <v>0</v>
      </c>
      <c r="T47" s="183"/>
      <c r="U47" s="6"/>
    </row>
    <row r="48" spans="1:21" x14ac:dyDescent="0.4">
      <c r="A48" s="48" t="s">
        <v>444</v>
      </c>
      <c r="B48" s="49" t="s">
        <v>46</v>
      </c>
      <c r="C48" s="50">
        <f t="shared" si="0"/>
        <v>12</v>
      </c>
      <c r="D48" s="51">
        <f t="shared" si="1"/>
        <v>69</v>
      </c>
      <c r="E48" s="36">
        <f t="shared" si="2"/>
        <v>12</v>
      </c>
      <c r="F48" s="24">
        <f t="shared" si="3"/>
        <v>0</v>
      </c>
      <c r="G48" s="171">
        <v>7</v>
      </c>
      <c r="H48" s="182"/>
      <c r="I48" s="171">
        <v>5</v>
      </c>
      <c r="J48" s="182"/>
      <c r="K48" s="173">
        <v>0</v>
      </c>
      <c r="L48" s="182"/>
      <c r="M48" s="78">
        <f t="shared" si="4"/>
        <v>69</v>
      </c>
      <c r="N48" s="24">
        <f t="shared" si="4"/>
        <v>1</v>
      </c>
      <c r="O48" s="171">
        <v>55</v>
      </c>
      <c r="P48" s="182">
        <v>1</v>
      </c>
      <c r="Q48" s="171">
        <v>14</v>
      </c>
      <c r="R48" s="182">
        <v>0</v>
      </c>
      <c r="S48" s="173">
        <v>0</v>
      </c>
      <c r="T48" s="183"/>
      <c r="U48" s="6"/>
    </row>
    <row r="49" spans="1:21" x14ac:dyDescent="0.4">
      <c r="A49" s="48" t="s">
        <v>444</v>
      </c>
      <c r="B49" s="49" t="s">
        <v>47</v>
      </c>
      <c r="C49" s="50">
        <f t="shared" si="0"/>
        <v>5</v>
      </c>
      <c r="D49" s="51">
        <f t="shared" si="1"/>
        <v>54</v>
      </c>
      <c r="E49" s="36">
        <f t="shared" si="2"/>
        <v>5</v>
      </c>
      <c r="F49" s="24">
        <f t="shared" si="3"/>
        <v>0</v>
      </c>
      <c r="G49" s="171">
        <v>3</v>
      </c>
      <c r="H49" s="182"/>
      <c r="I49" s="171">
        <v>2</v>
      </c>
      <c r="J49" s="182"/>
      <c r="K49" s="173">
        <v>0</v>
      </c>
      <c r="L49" s="182"/>
      <c r="M49" s="78">
        <f t="shared" si="4"/>
        <v>54</v>
      </c>
      <c r="N49" s="24">
        <f t="shared" si="4"/>
        <v>0</v>
      </c>
      <c r="O49" s="171">
        <v>49</v>
      </c>
      <c r="P49" s="182">
        <v>0</v>
      </c>
      <c r="Q49" s="171">
        <v>5</v>
      </c>
      <c r="R49" s="182">
        <v>0</v>
      </c>
      <c r="S49" s="173">
        <v>0</v>
      </c>
      <c r="T49" s="183"/>
      <c r="U49" s="6"/>
    </row>
    <row r="50" spans="1:21" x14ac:dyDescent="0.4">
      <c r="A50" s="48" t="s">
        <v>444</v>
      </c>
      <c r="B50" s="49" t="s">
        <v>48</v>
      </c>
      <c r="C50" s="50">
        <f t="shared" si="0"/>
        <v>9</v>
      </c>
      <c r="D50" s="51">
        <f t="shared" si="1"/>
        <v>53</v>
      </c>
      <c r="E50" s="36">
        <f t="shared" si="2"/>
        <v>9</v>
      </c>
      <c r="F50" s="24">
        <f t="shared" si="3"/>
        <v>0</v>
      </c>
      <c r="G50" s="171">
        <v>8</v>
      </c>
      <c r="H50" s="182"/>
      <c r="I50" s="171">
        <v>1</v>
      </c>
      <c r="J50" s="182"/>
      <c r="K50" s="173">
        <v>0</v>
      </c>
      <c r="L50" s="182"/>
      <c r="M50" s="78">
        <f t="shared" si="4"/>
        <v>53</v>
      </c>
      <c r="N50" s="24">
        <f t="shared" si="4"/>
        <v>1</v>
      </c>
      <c r="O50" s="171">
        <v>49</v>
      </c>
      <c r="P50" s="182">
        <v>1</v>
      </c>
      <c r="Q50" s="171">
        <v>4</v>
      </c>
      <c r="R50" s="182">
        <v>0</v>
      </c>
      <c r="S50" s="173">
        <v>0</v>
      </c>
      <c r="T50" s="183"/>
      <c r="U50" s="6"/>
    </row>
    <row r="51" spans="1:21" x14ac:dyDescent="0.4">
      <c r="A51" s="48" t="s">
        <v>444</v>
      </c>
      <c r="B51" s="49" t="s">
        <v>49</v>
      </c>
      <c r="C51" s="50">
        <f t="shared" si="0"/>
        <v>14</v>
      </c>
      <c r="D51" s="51">
        <f t="shared" si="1"/>
        <v>128</v>
      </c>
      <c r="E51" s="36">
        <f t="shared" si="2"/>
        <v>14</v>
      </c>
      <c r="F51" s="24">
        <f t="shared" si="3"/>
        <v>0</v>
      </c>
      <c r="G51" s="171">
        <v>10</v>
      </c>
      <c r="H51" s="182"/>
      <c r="I51" s="171">
        <v>4</v>
      </c>
      <c r="J51" s="182"/>
      <c r="K51" s="173">
        <v>0</v>
      </c>
      <c r="L51" s="182"/>
      <c r="M51" s="78">
        <f t="shared" si="4"/>
        <v>128</v>
      </c>
      <c r="N51" s="24">
        <f t="shared" si="4"/>
        <v>2</v>
      </c>
      <c r="O51" s="171">
        <v>118</v>
      </c>
      <c r="P51" s="182">
        <v>2</v>
      </c>
      <c r="Q51" s="171">
        <v>10</v>
      </c>
      <c r="R51" s="182">
        <v>0</v>
      </c>
      <c r="S51" s="173">
        <v>0</v>
      </c>
      <c r="T51" s="183"/>
      <c r="U51" s="6"/>
    </row>
    <row r="52" spans="1:21" x14ac:dyDescent="0.4">
      <c r="A52" s="48" t="s">
        <v>444</v>
      </c>
      <c r="B52" s="49" t="s">
        <v>50</v>
      </c>
      <c r="C52" s="50">
        <f t="shared" si="0"/>
        <v>11</v>
      </c>
      <c r="D52" s="51">
        <f t="shared" si="1"/>
        <v>135</v>
      </c>
      <c r="E52" s="36">
        <f t="shared" si="2"/>
        <v>11</v>
      </c>
      <c r="F52" s="24">
        <f t="shared" si="3"/>
        <v>0</v>
      </c>
      <c r="G52" s="171">
        <v>8</v>
      </c>
      <c r="H52" s="182"/>
      <c r="I52" s="171">
        <v>3</v>
      </c>
      <c r="J52" s="182"/>
      <c r="K52" s="173">
        <v>0</v>
      </c>
      <c r="L52" s="182"/>
      <c r="M52" s="78">
        <f t="shared" si="4"/>
        <v>135</v>
      </c>
      <c r="N52" s="24">
        <f t="shared" si="4"/>
        <v>1</v>
      </c>
      <c r="O52" s="171">
        <v>123</v>
      </c>
      <c r="P52" s="182">
        <v>1</v>
      </c>
      <c r="Q52" s="171">
        <v>12</v>
      </c>
      <c r="R52" s="182">
        <v>0</v>
      </c>
      <c r="S52" s="173">
        <v>0</v>
      </c>
      <c r="T52" s="183"/>
      <c r="U52" s="6"/>
    </row>
    <row r="53" spans="1:21" x14ac:dyDescent="0.4">
      <c r="A53" s="48" t="s">
        <v>444</v>
      </c>
      <c r="B53" s="49" t="s">
        <v>51</v>
      </c>
      <c r="C53" s="50">
        <f t="shared" si="0"/>
        <v>8</v>
      </c>
      <c r="D53" s="51">
        <f t="shared" si="1"/>
        <v>52</v>
      </c>
      <c r="E53" s="36">
        <f t="shared" si="2"/>
        <v>8</v>
      </c>
      <c r="F53" s="24">
        <f t="shared" si="3"/>
        <v>0</v>
      </c>
      <c r="G53" s="171">
        <v>6</v>
      </c>
      <c r="H53" s="182"/>
      <c r="I53" s="171">
        <v>2</v>
      </c>
      <c r="J53" s="182"/>
      <c r="K53" s="173">
        <v>0</v>
      </c>
      <c r="L53" s="182"/>
      <c r="M53" s="78">
        <f t="shared" si="4"/>
        <v>52</v>
      </c>
      <c r="N53" s="24">
        <f t="shared" si="4"/>
        <v>2</v>
      </c>
      <c r="O53" s="171">
        <v>49</v>
      </c>
      <c r="P53" s="182">
        <v>2</v>
      </c>
      <c r="Q53" s="171">
        <v>3</v>
      </c>
      <c r="R53" s="182">
        <v>0</v>
      </c>
      <c r="S53" s="173">
        <v>0</v>
      </c>
      <c r="T53" s="183"/>
      <c r="U53" s="6"/>
    </row>
    <row r="54" spans="1:21" x14ac:dyDescent="0.4">
      <c r="A54" s="48" t="s">
        <v>444</v>
      </c>
      <c r="B54" s="49" t="s">
        <v>52</v>
      </c>
      <c r="C54" s="50">
        <f t="shared" si="0"/>
        <v>21</v>
      </c>
      <c r="D54" s="51">
        <f t="shared" si="1"/>
        <v>100</v>
      </c>
      <c r="E54" s="36">
        <f t="shared" si="2"/>
        <v>21</v>
      </c>
      <c r="F54" s="24">
        <f t="shared" si="3"/>
        <v>0</v>
      </c>
      <c r="G54" s="171">
        <v>10</v>
      </c>
      <c r="H54" s="182"/>
      <c r="I54" s="171">
        <v>11</v>
      </c>
      <c r="J54" s="182"/>
      <c r="K54" s="173">
        <v>0</v>
      </c>
      <c r="L54" s="182"/>
      <c r="M54" s="78">
        <f t="shared" si="4"/>
        <v>100</v>
      </c>
      <c r="N54" s="24">
        <f t="shared" si="4"/>
        <v>1</v>
      </c>
      <c r="O54" s="171">
        <v>54</v>
      </c>
      <c r="P54" s="182">
        <v>0</v>
      </c>
      <c r="Q54" s="171">
        <v>46</v>
      </c>
      <c r="R54" s="182">
        <v>1</v>
      </c>
      <c r="S54" s="173">
        <v>0</v>
      </c>
      <c r="T54" s="183"/>
      <c r="U54" s="6"/>
    </row>
    <row r="55" spans="1:21" x14ac:dyDescent="0.4">
      <c r="A55" s="48" t="s">
        <v>57</v>
      </c>
      <c r="B55" s="49" t="s">
        <v>53</v>
      </c>
      <c r="C55" s="50">
        <f t="shared" si="0"/>
        <v>6</v>
      </c>
      <c r="D55" s="51">
        <f t="shared" si="1"/>
        <v>182</v>
      </c>
      <c r="E55" s="36">
        <f t="shared" si="2"/>
        <v>6</v>
      </c>
      <c r="F55" s="24">
        <f t="shared" si="3"/>
        <v>0</v>
      </c>
      <c r="G55" s="171">
        <v>3</v>
      </c>
      <c r="H55" s="182"/>
      <c r="I55" s="171">
        <v>3</v>
      </c>
      <c r="J55" s="182"/>
      <c r="K55" s="173">
        <v>0</v>
      </c>
      <c r="L55" s="182"/>
      <c r="M55" s="78">
        <f t="shared" si="4"/>
        <v>182</v>
      </c>
      <c r="N55" s="24">
        <f t="shared" si="4"/>
        <v>1</v>
      </c>
      <c r="O55" s="171">
        <v>166</v>
      </c>
      <c r="P55" s="182">
        <v>1</v>
      </c>
      <c r="Q55" s="171">
        <v>16</v>
      </c>
      <c r="R55" s="182">
        <v>0</v>
      </c>
      <c r="S55" s="173">
        <v>0</v>
      </c>
      <c r="T55" s="183"/>
      <c r="U55" s="6"/>
    </row>
    <row r="56" spans="1:21" x14ac:dyDescent="0.4">
      <c r="A56" s="48" t="s">
        <v>57</v>
      </c>
      <c r="B56" s="49" t="s">
        <v>54</v>
      </c>
      <c r="C56" s="50">
        <f t="shared" si="0"/>
        <v>11</v>
      </c>
      <c r="D56" s="51">
        <f t="shared" si="1"/>
        <v>138</v>
      </c>
      <c r="E56" s="36">
        <f t="shared" si="2"/>
        <v>11</v>
      </c>
      <c r="F56" s="24">
        <f t="shared" si="3"/>
        <v>0</v>
      </c>
      <c r="G56" s="171">
        <v>9</v>
      </c>
      <c r="H56" s="182"/>
      <c r="I56" s="171">
        <v>2</v>
      </c>
      <c r="J56" s="182"/>
      <c r="K56" s="173">
        <v>0</v>
      </c>
      <c r="L56" s="182"/>
      <c r="M56" s="78">
        <f t="shared" si="4"/>
        <v>138</v>
      </c>
      <c r="N56" s="24">
        <f t="shared" si="4"/>
        <v>0</v>
      </c>
      <c r="O56" s="171">
        <v>110</v>
      </c>
      <c r="P56" s="182">
        <v>0</v>
      </c>
      <c r="Q56" s="171">
        <v>28</v>
      </c>
      <c r="R56" s="182">
        <v>0</v>
      </c>
      <c r="S56" s="173">
        <v>0</v>
      </c>
      <c r="T56" s="183"/>
      <c r="U56" s="6"/>
    </row>
    <row r="57" spans="1:21" x14ac:dyDescent="0.4">
      <c r="A57" s="48" t="s">
        <v>57</v>
      </c>
      <c r="B57" s="49" t="s">
        <v>55</v>
      </c>
      <c r="C57" s="50">
        <f t="shared" si="0"/>
        <v>23</v>
      </c>
      <c r="D57" s="51">
        <f t="shared" si="1"/>
        <v>174</v>
      </c>
      <c r="E57" s="36">
        <f t="shared" si="2"/>
        <v>23</v>
      </c>
      <c r="F57" s="24">
        <f t="shared" si="3"/>
        <v>0</v>
      </c>
      <c r="G57" s="171">
        <v>10</v>
      </c>
      <c r="H57" s="182"/>
      <c r="I57" s="171">
        <v>13</v>
      </c>
      <c r="J57" s="182"/>
      <c r="K57" s="173">
        <v>0</v>
      </c>
      <c r="L57" s="182"/>
      <c r="M57" s="78">
        <f t="shared" si="4"/>
        <v>174</v>
      </c>
      <c r="N57" s="24">
        <f t="shared" si="4"/>
        <v>1</v>
      </c>
      <c r="O57" s="171">
        <v>99</v>
      </c>
      <c r="P57" s="182">
        <v>1</v>
      </c>
      <c r="Q57" s="171">
        <v>75</v>
      </c>
      <c r="R57" s="182">
        <v>0</v>
      </c>
      <c r="S57" s="173">
        <v>0</v>
      </c>
      <c r="T57" s="183"/>
      <c r="U57" s="6"/>
    </row>
    <row r="58" spans="1:21" x14ac:dyDescent="0.4">
      <c r="A58" s="48" t="s">
        <v>57</v>
      </c>
      <c r="B58" s="49" t="s">
        <v>56</v>
      </c>
      <c r="C58" s="50">
        <f t="shared" si="0"/>
        <v>8</v>
      </c>
      <c r="D58" s="51">
        <f t="shared" si="1"/>
        <v>110</v>
      </c>
      <c r="E58" s="36">
        <f t="shared" si="2"/>
        <v>8</v>
      </c>
      <c r="F58" s="24">
        <f t="shared" si="3"/>
        <v>0</v>
      </c>
      <c r="G58" s="171">
        <v>2</v>
      </c>
      <c r="H58" s="182"/>
      <c r="I58" s="171">
        <v>6</v>
      </c>
      <c r="J58" s="182"/>
      <c r="K58" s="173">
        <v>0</v>
      </c>
      <c r="L58" s="182"/>
      <c r="M58" s="78">
        <f t="shared" si="4"/>
        <v>110</v>
      </c>
      <c r="N58" s="24">
        <f t="shared" si="4"/>
        <v>2</v>
      </c>
      <c r="O58" s="171">
        <v>86</v>
      </c>
      <c r="P58" s="182">
        <v>2</v>
      </c>
      <c r="Q58" s="171">
        <v>24</v>
      </c>
      <c r="R58" s="182">
        <v>0</v>
      </c>
      <c r="S58" s="173">
        <v>0</v>
      </c>
      <c r="T58" s="183"/>
      <c r="U58" s="6"/>
    </row>
    <row r="59" spans="1:21" x14ac:dyDescent="0.4">
      <c r="A59" s="48" t="s">
        <v>57</v>
      </c>
      <c r="B59" s="49" t="s">
        <v>57</v>
      </c>
      <c r="C59" s="50">
        <f t="shared" si="0"/>
        <v>12</v>
      </c>
      <c r="D59" s="51">
        <f t="shared" si="1"/>
        <v>159</v>
      </c>
      <c r="E59" s="36">
        <f t="shared" si="2"/>
        <v>12</v>
      </c>
      <c r="F59" s="24">
        <f t="shared" si="3"/>
        <v>0</v>
      </c>
      <c r="G59" s="171">
        <v>8</v>
      </c>
      <c r="H59" s="182"/>
      <c r="I59" s="171">
        <v>4</v>
      </c>
      <c r="J59" s="182"/>
      <c r="K59" s="173">
        <v>0</v>
      </c>
      <c r="L59" s="182"/>
      <c r="M59" s="78">
        <f t="shared" si="4"/>
        <v>159</v>
      </c>
      <c r="N59" s="24">
        <f t="shared" si="4"/>
        <v>0</v>
      </c>
      <c r="O59" s="171">
        <v>144</v>
      </c>
      <c r="P59" s="182">
        <v>0</v>
      </c>
      <c r="Q59" s="171">
        <v>15</v>
      </c>
      <c r="R59" s="182">
        <v>0</v>
      </c>
      <c r="S59" s="173">
        <v>0</v>
      </c>
      <c r="T59" s="183"/>
      <c r="U59" s="6"/>
    </row>
    <row r="60" spans="1:21" x14ac:dyDescent="0.4">
      <c r="A60" s="48" t="s">
        <v>57</v>
      </c>
      <c r="B60" s="49" t="s">
        <v>58</v>
      </c>
      <c r="C60" s="50">
        <f t="shared" si="0"/>
        <v>10</v>
      </c>
      <c r="D60" s="51">
        <f t="shared" si="1"/>
        <v>151</v>
      </c>
      <c r="E60" s="36">
        <f t="shared" si="2"/>
        <v>10</v>
      </c>
      <c r="F60" s="24">
        <f t="shared" si="3"/>
        <v>0</v>
      </c>
      <c r="G60" s="171">
        <v>10</v>
      </c>
      <c r="H60" s="182"/>
      <c r="I60" s="171">
        <v>0</v>
      </c>
      <c r="J60" s="182"/>
      <c r="K60" s="173">
        <v>0</v>
      </c>
      <c r="L60" s="182"/>
      <c r="M60" s="78">
        <f t="shared" si="4"/>
        <v>151</v>
      </c>
      <c r="N60" s="24">
        <f t="shared" si="4"/>
        <v>0</v>
      </c>
      <c r="O60" s="171">
        <v>140</v>
      </c>
      <c r="P60" s="182">
        <v>0</v>
      </c>
      <c r="Q60" s="171">
        <v>11</v>
      </c>
      <c r="R60" s="182">
        <v>0</v>
      </c>
      <c r="S60" s="173">
        <v>0</v>
      </c>
      <c r="T60" s="183"/>
      <c r="U60" s="6"/>
    </row>
    <row r="61" spans="1:21" x14ac:dyDescent="0.4">
      <c r="A61" s="48" t="s">
        <v>57</v>
      </c>
      <c r="B61" s="49" t="s">
        <v>59</v>
      </c>
      <c r="C61" s="50">
        <f t="shared" si="0"/>
        <v>12</v>
      </c>
      <c r="D61" s="51">
        <f t="shared" si="1"/>
        <v>81</v>
      </c>
      <c r="E61" s="36">
        <f t="shared" si="2"/>
        <v>12</v>
      </c>
      <c r="F61" s="24">
        <f t="shared" si="3"/>
        <v>0</v>
      </c>
      <c r="G61" s="171">
        <v>8</v>
      </c>
      <c r="H61" s="182"/>
      <c r="I61" s="171">
        <v>4</v>
      </c>
      <c r="J61" s="182"/>
      <c r="K61" s="173">
        <v>0</v>
      </c>
      <c r="L61" s="182"/>
      <c r="M61" s="78">
        <f t="shared" si="4"/>
        <v>81</v>
      </c>
      <c r="N61" s="24">
        <f t="shared" si="4"/>
        <v>0</v>
      </c>
      <c r="O61" s="171">
        <v>72</v>
      </c>
      <c r="P61" s="182">
        <v>0</v>
      </c>
      <c r="Q61" s="171">
        <v>9</v>
      </c>
      <c r="R61" s="182">
        <v>0</v>
      </c>
      <c r="S61" s="173">
        <v>0</v>
      </c>
      <c r="T61" s="183"/>
      <c r="U61" s="6"/>
    </row>
    <row r="62" spans="1:21" x14ac:dyDescent="0.4">
      <c r="A62" s="48" t="s">
        <v>57</v>
      </c>
      <c r="B62" s="49" t="s">
        <v>60</v>
      </c>
      <c r="C62" s="50">
        <f t="shared" si="0"/>
        <v>12</v>
      </c>
      <c r="D62" s="51">
        <f t="shared" si="1"/>
        <v>140</v>
      </c>
      <c r="E62" s="36">
        <f t="shared" si="2"/>
        <v>12</v>
      </c>
      <c r="F62" s="24">
        <f t="shared" si="3"/>
        <v>0</v>
      </c>
      <c r="G62" s="171">
        <v>9</v>
      </c>
      <c r="H62" s="182"/>
      <c r="I62" s="171">
        <v>3</v>
      </c>
      <c r="J62" s="182"/>
      <c r="K62" s="173">
        <v>0</v>
      </c>
      <c r="L62" s="182"/>
      <c r="M62" s="78">
        <f t="shared" si="4"/>
        <v>140</v>
      </c>
      <c r="N62" s="24">
        <f t="shared" si="4"/>
        <v>0</v>
      </c>
      <c r="O62" s="171">
        <v>119</v>
      </c>
      <c r="P62" s="182">
        <v>0</v>
      </c>
      <c r="Q62" s="171">
        <v>21</v>
      </c>
      <c r="R62" s="182">
        <v>0</v>
      </c>
      <c r="S62" s="173">
        <v>0</v>
      </c>
      <c r="T62" s="183"/>
      <c r="U62" s="6"/>
    </row>
    <row r="63" spans="1:21" x14ac:dyDescent="0.4">
      <c r="A63" s="48" t="s">
        <v>57</v>
      </c>
      <c r="B63" s="49" t="s">
        <v>61</v>
      </c>
      <c r="C63" s="50">
        <f t="shared" si="0"/>
        <v>14</v>
      </c>
      <c r="D63" s="51">
        <f t="shared" si="1"/>
        <v>171</v>
      </c>
      <c r="E63" s="36">
        <f t="shared" si="2"/>
        <v>14</v>
      </c>
      <c r="F63" s="24">
        <f t="shared" si="3"/>
        <v>0</v>
      </c>
      <c r="G63" s="171">
        <v>8</v>
      </c>
      <c r="H63" s="182"/>
      <c r="I63" s="171">
        <v>6</v>
      </c>
      <c r="J63" s="182"/>
      <c r="K63" s="173">
        <v>0</v>
      </c>
      <c r="L63" s="182"/>
      <c r="M63" s="78">
        <f t="shared" si="4"/>
        <v>171</v>
      </c>
      <c r="N63" s="24">
        <f t="shared" si="4"/>
        <v>2</v>
      </c>
      <c r="O63" s="171">
        <v>152</v>
      </c>
      <c r="P63" s="182">
        <v>2</v>
      </c>
      <c r="Q63" s="171">
        <v>19</v>
      </c>
      <c r="R63" s="182">
        <v>0</v>
      </c>
      <c r="S63" s="173">
        <v>0</v>
      </c>
      <c r="T63" s="183"/>
      <c r="U63" s="6"/>
    </row>
    <row r="64" spans="1:21" x14ac:dyDescent="0.4">
      <c r="A64" s="48" t="s">
        <v>57</v>
      </c>
      <c r="B64" s="49" t="s">
        <v>62</v>
      </c>
      <c r="C64" s="50">
        <f t="shared" si="0"/>
        <v>3</v>
      </c>
      <c r="D64" s="51">
        <f t="shared" si="1"/>
        <v>41</v>
      </c>
      <c r="E64" s="36">
        <f t="shared" si="2"/>
        <v>3</v>
      </c>
      <c r="F64" s="24">
        <f t="shared" si="3"/>
        <v>0</v>
      </c>
      <c r="G64" s="171">
        <v>2</v>
      </c>
      <c r="H64" s="182"/>
      <c r="I64" s="171">
        <v>1</v>
      </c>
      <c r="J64" s="182"/>
      <c r="K64" s="173">
        <v>0</v>
      </c>
      <c r="L64" s="182"/>
      <c r="M64" s="78">
        <f t="shared" si="4"/>
        <v>41</v>
      </c>
      <c r="N64" s="24">
        <f t="shared" si="4"/>
        <v>2</v>
      </c>
      <c r="O64" s="171">
        <v>36</v>
      </c>
      <c r="P64" s="182">
        <v>2</v>
      </c>
      <c r="Q64" s="171">
        <v>5</v>
      </c>
      <c r="R64" s="182">
        <v>0</v>
      </c>
      <c r="S64" s="173">
        <v>0</v>
      </c>
      <c r="T64" s="183"/>
      <c r="U64" s="6"/>
    </row>
    <row r="65" spans="1:21" x14ac:dyDescent="0.4">
      <c r="A65" s="48" t="s">
        <v>57</v>
      </c>
      <c r="B65" s="49" t="s">
        <v>63</v>
      </c>
      <c r="C65" s="50">
        <f t="shared" si="0"/>
        <v>7</v>
      </c>
      <c r="D65" s="51">
        <f t="shared" si="1"/>
        <v>50</v>
      </c>
      <c r="E65" s="36">
        <f t="shared" si="2"/>
        <v>7</v>
      </c>
      <c r="F65" s="24">
        <f t="shared" si="3"/>
        <v>0</v>
      </c>
      <c r="G65" s="171">
        <v>6</v>
      </c>
      <c r="H65" s="182"/>
      <c r="I65" s="171">
        <v>1</v>
      </c>
      <c r="J65" s="182"/>
      <c r="K65" s="173">
        <v>0</v>
      </c>
      <c r="L65" s="182"/>
      <c r="M65" s="78">
        <f t="shared" si="4"/>
        <v>50</v>
      </c>
      <c r="N65" s="24">
        <f t="shared" si="4"/>
        <v>1</v>
      </c>
      <c r="O65" s="171">
        <v>47</v>
      </c>
      <c r="P65" s="182">
        <v>1</v>
      </c>
      <c r="Q65" s="171">
        <v>3</v>
      </c>
      <c r="R65" s="182">
        <v>0</v>
      </c>
      <c r="S65" s="173">
        <v>0</v>
      </c>
      <c r="T65" s="183"/>
      <c r="U65" s="6"/>
    </row>
    <row r="66" spans="1:21" x14ac:dyDescent="0.4">
      <c r="A66" s="48" t="s">
        <v>57</v>
      </c>
      <c r="B66" s="49" t="s">
        <v>64</v>
      </c>
      <c r="C66" s="50">
        <f t="shared" si="0"/>
        <v>1</v>
      </c>
      <c r="D66" s="51">
        <f t="shared" si="1"/>
        <v>25</v>
      </c>
      <c r="E66" s="36">
        <f t="shared" si="2"/>
        <v>1</v>
      </c>
      <c r="F66" s="24">
        <f t="shared" si="3"/>
        <v>0</v>
      </c>
      <c r="G66" s="171">
        <v>1</v>
      </c>
      <c r="H66" s="182"/>
      <c r="I66" s="171">
        <v>0</v>
      </c>
      <c r="J66" s="182"/>
      <c r="K66" s="173">
        <v>0</v>
      </c>
      <c r="L66" s="182"/>
      <c r="M66" s="78">
        <f t="shared" si="4"/>
        <v>25</v>
      </c>
      <c r="N66" s="24">
        <f t="shared" si="4"/>
        <v>0</v>
      </c>
      <c r="O66" s="171">
        <v>25</v>
      </c>
      <c r="P66" s="182">
        <v>0</v>
      </c>
      <c r="Q66" s="171">
        <v>0</v>
      </c>
      <c r="R66" s="182">
        <v>0</v>
      </c>
      <c r="S66" s="173">
        <v>0</v>
      </c>
      <c r="T66" s="183"/>
      <c r="U66" s="6"/>
    </row>
    <row r="67" spans="1:21" x14ac:dyDescent="0.4">
      <c r="A67" s="48" t="s">
        <v>57</v>
      </c>
      <c r="B67" s="49" t="s">
        <v>65</v>
      </c>
      <c r="C67" s="50">
        <f t="shared" si="0"/>
        <v>15</v>
      </c>
      <c r="D67" s="51">
        <f t="shared" si="1"/>
        <v>182</v>
      </c>
      <c r="E67" s="36">
        <f t="shared" si="2"/>
        <v>15</v>
      </c>
      <c r="F67" s="24">
        <f t="shared" si="3"/>
        <v>0</v>
      </c>
      <c r="G67" s="171">
        <v>13</v>
      </c>
      <c r="H67" s="182"/>
      <c r="I67" s="171">
        <v>2</v>
      </c>
      <c r="J67" s="182"/>
      <c r="K67" s="173">
        <v>0</v>
      </c>
      <c r="L67" s="182"/>
      <c r="M67" s="78">
        <f t="shared" si="4"/>
        <v>182</v>
      </c>
      <c r="N67" s="24">
        <f t="shared" si="4"/>
        <v>1</v>
      </c>
      <c r="O67" s="171">
        <v>166</v>
      </c>
      <c r="P67" s="182">
        <v>1</v>
      </c>
      <c r="Q67" s="171">
        <v>16</v>
      </c>
      <c r="R67" s="182">
        <v>0</v>
      </c>
      <c r="S67" s="173">
        <v>0</v>
      </c>
      <c r="T67" s="183"/>
      <c r="U67" s="6"/>
    </row>
    <row r="68" spans="1:21" x14ac:dyDescent="0.4">
      <c r="A68" s="48" t="s">
        <v>57</v>
      </c>
      <c r="B68" s="49" t="s">
        <v>66</v>
      </c>
      <c r="C68" s="50">
        <f t="shared" si="0"/>
        <v>8</v>
      </c>
      <c r="D68" s="51">
        <f t="shared" si="1"/>
        <v>119</v>
      </c>
      <c r="E68" s="36">
        <f t="shared" si="2"/>
        <v>8</v>
      </c>
      <c r="F68" s="24">
        <f t="shared" si="3"/>
        <v>0</v>
      </c>
      <c r="G68" s="171">
        <v>8</v>
      </c>
      <c r="H68" s="182"/>
      <c r="I68" s="171">
        <v>0</v>
      </c>
      <c r="J68" s="182"/>
      <c r="K68" s="173">
        <v>0</v>
      </c>
      <c r="L68" s="182"/>
      <c r="M68" s="78">
        <f t="shared" si="4"/>
        <v>119</v>
      </c>
      <c r="N68" s="24">
        <f t="shared" si="4"/>
        <v>0</v>
      </c>
      <c r="O68" s="171">
        <v>118</v>
      </c>
      <c r="P68" s="182">
        <v>0</v>
      </c>
      <c r="Q68" s="171">
        <v>1</v>
      </c>
      <c r="R68" s="182">
        <v>0</v>
      </c>
      <c r="S68" s="173">
        <v>0</v>
      </c>
      <c r="T68" s="183"/>
      <c r="U68" s="6"/>
    </row>
    <row r="69" spans="1:21" x14ac:dyDescent="0.4">
      <c r="A69" s="48" t="s">
        <v>57</v>
      </c>
      <c r="B69" s="49" t="s">
        <v>67</v>
      </c>
      <c r="C69" s="50">
        <f t="shared" si="0"/>
        <v>3</v>
      </c>
      <c r="D69" s="51">
        <f t="shared" si="1"/>
        <v>41</v>
      </c>
      <c r="E69" s="36">
        <f t="shared" si="2"/>
        <v>3</v>
      </c>
      <c r="F69" s="24">
        <f t="shared" si="3"/>
        <v>0</v>
      </c>
      <c r="G69" s="171">
        <v>3</v>
      </c>
      <c r="H69" s="182"/>
      <c r="I69" s="171">
        <v>0</v>
      </c>
      <c r="J69" s="182"/>
      <c r="K69" s="173">
        <v>0</v>
      </c>
      <c r="L69" s="182"/>
      <c r="M69" s="78">
        <f t="shared" si="4"/>
        <v>41</v>
      </c>
      <c r="N69" s="24">
        <f t="shared" si="4"/>
        <v>0</v>
      </c>
      <c r="O69" s="171">
        <v>34</v>
      </c>
      <c r="P69" s="182">
        <v>0</v>
      </c>
      <c r="Q69" s="171">
        <v>7</v>
      </c>
      <c r="R69" s="182">
        <v>0</v>
      </c>
      <c r="S69" s="173">
        <v>0</v>
      </c>
      <c r="T69" s="183"/>
      <c r="U69" s="6"/>
    </row>
    <row r="70" spans="1:21" x14ac:dyDescent="0.4">
      <c r="A70" s="48" t="s">
        <v>57</v>
      </c>
      <c r="B70" s="49" t="s">
        <v>68</v>
      </c>
      <c r="C70" s="50">
        <f t="shared" si="0"/>
        <v>14</v>
      </c>
      <c r="D70" s="51">
        <f t="shared" si="1"/>
        <v>94</v>
      </c>
      <c r="E70" s="36">
        <f t="shared" si="2"/>
        <v>14</v>
      </c>
      <c r="F70" s="24">
        <f t="shared" si="3"/>
        <v>0</v>
      </c>
      <c r="G70" s="171">
        <v>10</v>
      </c>
      <c r="H70" s="182"/>
      <c r="I70" s="171">
        <v>4</v>
      </c>
      <c r="J70" s="182"/>
      <c r="K70" s="173">
        <v>0</v>
      </c>
      <c r="L70" s="182"/>
      <c r="M70" s="78">
        <f t="shared" si="4"/>
        <v>94</v>
      </c>
      <c r="N70" s="24">
        <f t="shared" si="4"/>
        <v>2</v>
      </c>
      <c r="O70" s="171">
        <v>80</v>
      </c>
      <c r="P70" s="182">
        <v>2</v>
      </c>
      <c r="Q70" s="171">
        <v>14</v>
      </c>
      <c r="R70" s="182">
        <v>0</v>
      </c>
      <c r="S70" s="173">
        <v>0</v>
      </c>
      <c r="T70" s="183"/>
      <c r="U70" s="6"/>
    </row>
    <row r="71" spans="1:21" x14ac:dyDescent="0.4">
      <c r="A71" s="48" t="s">
        <v>57</v>
      </c>
      <c r="B71" s="49" t="s">
        <v>69</v>
      </c>
      <c r="C71" s="50">
        <f t="shared" si="0"/>
        <v>9</v>
      </c>
      <c r="D71" s="51">
        <f t="shared" si="1"/>
        <v>96</v>
      </c>
      <c r="E71" s="36">
        <f t="shared" si="2"/>
        <v>9</v>
      </c>
      <c r="F71" s="24">
        <f t="shared" si="3"/>
        <v>0</v>
      </c>
      <c r="G71" s="171">
        <v>6</v>
      </c>
      <c r="H71" s="182"/>
      <c r="I71" s="171">
        <v>3</v>
      </c>
      <c r="J71" s="182"/>
      <c r="K71" s="173">
        <v>0</v>
      </c>
      <c r="L71" s="182"/>
      <c r="M71" s="78">
        <f t="shared" si="4"/>
        <v>96</v>
      </c>
      <c r="N71" s="24">
        <f t="shared" si="4"/>
        <v>0</v>
      </c>
      <c r="O71" s="171">
        <v>75</v>
      </c>
      <c r="P71" s="182">
        <v>0</v>
      </c>
      <c r="Q71" s="171">
        <v>21</v>
      </c>
      <c r="R71" s="182">
        <v>0</v>
      </c>
      <c r="S71" s="173">
        <v>0</v>
      </c>
      <c r="T71" s="183"/>
      <c r="U71" s="6"/>
    </row>
    <row r="72" spans="1:21" x14ac:dyDescent="0.4">
      <c r="A72" s="48" t="s">
        <v>57</v>
      </c>
      <c r="B72" s="49" t="s">
        <v>70</v>
      </c>
      <c r="C72" s="50">
        <f t="shared" ref="C72:C135" si="5">E72</f>
        <v>10</v>
      </c>
      <c r="D72" s="51">
        <f t="shared" ref="D72:D135" si="6">M72</f>
        <v>123</v>
      </c>
      <c r="E72" s="36">
        <f t="shared" ref="E72:E135" si="7">G72+I72+K72</f>
        <v>10</v>
      </c>
      <c r="F72" s="24">
        <f t="shared" ref="F72:F135" si="8">H72+J72+L72</f>
        <v>0</v>
      </c>
      <c r="G72" s="171">
        <v>10</v>
      </c>
      <c r="H72" s="182"/>
      <c r="I72" s="171">
        <v>0</v>
      </c>
      <c r="J72" s="182"/>
      <c r="K72" s="173">
        <v>0</v>
      </c>
      <c r="L72" s="182"/>
      <c r="M72" s="78">
        <f t="shared" ref="M72:N135" si="9">O72+Q72+S72</f>
        <v>123</v>
      </c>
      <c r="N72" s="24">
        <f t="shared" si="9"/>
        <v>0</v>
      </c>
      <c r="O72" s="171">
        <v>123</v>
      </c>
      <c r="P72" s="182">
        <v>0</v>
      </c>
      <c r="Q72" s="171">
        <v>0</v>
      </c>
      <c r="R72" s="182">
        <v>0</v>
      </c>
      <c r="S72" s="173">
        <v>0</v>
      </c>
      <c r="T72" s="183"/>
      <c r="U72" s="6"/>
    </row>
    <row r="73" spans="1:21" x14ac:dyDescent="0.4">
      <c r="A73" s="48" t="s">
        <v>445</v>
      </c>
      <c r="B73" s="49" t="s">
        <v>71</v>
      </c>
      <c r="C73" s="50">
        <f t="shared" si="5"/>
        <v>12</v>
      </c>
      <c r="D73" s="51">
        <f t="shared" si="6"/>
        <v>125</v>
      </c>
      <c r="E73" s="36">
        <f t="shared" si="7"/>
        <v>12</v>
      </c>
      <c r="F73" s="24">
        <f t="shared" si="8"/>
        <v>0</v>
      </c>
      <c r="G73" s="171">
        <v>10</v>
      </c>
      <c r="H73" s="182"/>
      <c r="I73" s="171">
        <v>2</v>
      </c>
      <c r="J73" s="182"/>
      <c r="K73" s="173">
        <v>0</v>
      </c>
      <c r="L73" s="182"/>
      <c r="M73" s="78">
        <f t="shared" si="9"/>
        <v>125</v>
      </c>
      <c r="N73" s="24">
        <f t="shared" si="9"/>
        <v>5</v>
      </c>
      <c r="O73" s="171">
        <v>109</v>
      </c>
      <c r="P73" s="182">
        <v>5</v>
      </c>
      <c r="Q73" s="171">
        <v>16</v>
      </c>
      <c r="R73" s="182">
        <v>0</v>
      </c>
      <c r="S73" s="173">
        <v>0</v>
      </c>
      <c r="T73" s="183"/>
      <c r="U73" s="6"/>
    </row>
    <row r="74" spans="1:21" x14ac:dyDescent="0.4">
      <c r="A74" s="48" t="s">
        <v>445</v>
      </c>
      <c r="B74" s="49" t="s">
        <v>72</v>
      </c>
      <c r="C74" s="50">
        <f t="shared" si="5"/>
        <v>8</v>
      </c>
      <c r="D74" s="51">
        <f t="shared" si="6"/>
        <v>102</v>
      </c>
      <c r="E74" s="36">
        <f t="shared" si="7"/>
        <v>8</v>
      </c>
      <c r="F74" s="24">
        <f t="shared" si="8"/>
        <v>0</v>
      </c>
      <c r="G74" s="171">
        <v>5</v>
      </c>
      <c r="H74" s="182"/>
      <c r="I74" s="171">
        <v>3</v>
      </c>
      <c r="J74" s="182"/>
      <c r="K74" s="173">
        <v>0</v>
      </c>
      <c r="L74" s="182"/>
      <c r="M74" s="78">
        <f t="shared" si="9"/>
        <v>102</v>
      </c>
      <c r="N74" s="24">
        <f t="shared" si="9"/>
        <v>0</v>
      </c>
      <c r="O74" s="171">
        <v>82</v>
      </c>
      <c r="P74" s="182">
        <v>0</v>
      </c>
      <c r="Q74" s="171">
        <v>20</v>
      </c>
      <c r="R74" s="182">
        <v>0</v>
      </c>
      <c r="S74" s="173">
        <v>0</v>
      </c>
      <c r="T74" s="183"/>
      <c r="U74" s="6"/>
    </row>
    <row r="75" spans="1:21" x14ac:dyDescent="0.4">
      <c r="A75" s="48" t="s">
        <v>445</v>
      </c>
      <c r="B75" s="49" t="s">
        <v>73</v>
      </c>
      <c r="C75" s="50">
        <f t="shared" si="5"/>
        <v>10</v>
      </c>
      <c r="D75" s="51">
        <f t="shared" si="6"/>
        <v>136</v>
      </c>
      <c r="E75" s="36">
        <f t="shared" si="7"/>
        <v>10</v>
      </c>
      <c r="F75" s="24">
        <f t="shared" si="8"/>
        <v>0</v>
      </c>
      <c r="G75" s="171">
        <v>5</v>
      </c>
      <c r="H75" s="182"/>
      <c r="I75" s="171">
        <v>5</v>
      </c>
      <c r="J75" s="182"/>
      <c r="K75" s="173">
        <v>0</v>
      </c>
      <c r="L75" s="182"/>
      <c r="M75" s="78">
        <f t="shared" si="9"/>
        <v>136</v>
      </c>
      <c r="N75" s="24">
        <f t="shared" si="9"/>
        <v>1</v>
      </c>
      <c r="O75" s="171">
        <v>110</v>
      </c>
      <c r="P75" s="182">
        <v>1</v>
      </c>
      <c r="Q75" s="171">
        <v>26</v>
      </c>
      <c r="R75" s="182">
        <v>0</v>
      </c>
      <c r="S75" s="173">
        <v>0</v>
      </c>
      <c r="T75" s="183"/>
      <c r="U75" s="6"/>
    </row>
    <row r="76" spans="1:21" x14ac:dyDescent="0.4">
      <c r="A76" s="48" t="s">
        <v>445</v>
      </c>
      <c r="B76" s="49" t="s">
        <v>74</v>
      </c>
      <c r="C76" s="50">
        <f t="shared" si="5"/>
        <v>13</v>
      </c>
      <c r="D76" s="51">
        <f t="shared" si="6"/>
        <v>84</v>
      </c>
      <c r="E76" s="36">
        <f t="shared" si="7"/>
        <v>13</v>
      </c>
      <c r="F76" s="24">
        <f t="shared" si="8"/>
        <v>0</v>
      </c>
      <c r="G76" s="171">
        <v>10</v>
      </c>
      <c r="H76" s="182"/>
      <c r="I76" s="171">
        <v>3</v>
      </c>
      <c r="J76" s="182"/>
      <c r="K76" s="173">
        <v>0</v>
      </c>
      <c r="L76" s="182"/>
      <c r="M76" s="78">
        <f t="shared" si="9"/>
        <v>84</v>
      </c>
      <c r="N76" s="24">
        <f t="shared" si="9"/>
        <v>0</v>
      </c>
      <c r="O76" s="171">
        <v>78</v>
      </c>
      <c r="P76" s="182">
        <v>0</v>
      </c>
      <c r="Q76" s="171">
        <v>6</v>
      </c>
      <c r="R76" s="182">
        <v>0</v>
      </c>
      <c r="S76" s="173">
        <v>0</v>
      </c>
      <c r="T76" s="183"/>
      <c r="U76" s="6"/>
    </row>
    <row r="77" spans="1:21" x14ac:dyDescent="0.4">
      <c r="A77" s="48" t="s">
        <v>445</v>
      </c>
      <c r="B77" s="49" t="s">
        <v>75</v>
      </c>
      <c r="C77" s="50">
        <f t="shared" si="5"/>
        <v>19</v>
      </c>
      <c r="D77" s="51">
        <f t="shared" si="6"/>
        <v>122</v>
      </c>
      <c r="E77" s="36">
        <f t="shared" si="7"/>
        <v>19</v>
      </c>
      <c r="F77" s="24">
        <f t="shared" si="8"/>
        <v>0</v>
      </c>
      <c r="G77" s="171">
        <v>15</v>
      </c>
      <c r="H77" s="182"/>
      <c r="I77" s="171">
        <v>4</v>
      </c>
      <c r="J77" s="182"/>
      <c r="K77" s="173">
        <v>0</v>
      </c>
      <c r="L77" s="182"/>
      <c r="M77" s="78">
        <f t="shared" si="9"/>
        <v>122</v>
      </c>
      <c r="N77" s="24">
        <f t="shared" si="9"/>
        <v>1</v>
      </c>
      <c r="O77" s="171">
        <v>106</v>
      </c>
      <c r="P77" s="182">
        <v>1</v>
      </c>
      <c r="Q77" s="171">
        <v>16</v>
      </c>
      <c r="R77" s="182">
        <v>0</v>
      </c>
      <c r="S77" s="173">
        <v>0</v>
      </c>
      <c r="T77" s="183"/>
      <c r="U77" s="6"/>
    </row>
    <row r="78" spans="1:21" x14ac:dyDescent="0.4">
      <c r="A78" s="48" t="s">
        <v>445</v>
      </c>
      <c r="B78" s="49" t="s">
        <v>76</v>
      </c>
      <c r="C78" s="50">
        <f t="shared" si="5"/>
        <v>23</v>
      </c>
      <c r="D78" s="51">
        <f t="shared" si="6"/>
        <v>179</v>
      </c>
      <c r="E78" s="36">
        <f t="shared" si="7"/>
        <v>23</v>
      </c>
      <c r="F78" s="24">
        <f t="shared" si="8"/>
        <v>0</v>
      </c>
      <c r="G78" s="171">
        <v>15</v>
      </c>
      <c r="H78" s="182"/>
      <c r="I78" s="171">
        <v>8</v>
      </c>
      <c r="J78" s="182"/>
      <c r="K78" s="173">
        <v>0</v>
      </c>
      <c r="L78" s="182"/>
      <c r="M78" s="78">
        <f t="shared" si="9"/>
        <v>179</v>
      </c>
      <c r="N78" s="24">
        <f t="shared" si="9"/>
        <v>1</v>
      </c>
      <c r="O78" s="171">
        <v>162</v>
      </c>
      <c r="P78" s="182">
        <v>1</v>
      </c>
      <c r="Q78" s="171">
        <v>17</v>
      </c>
      <c r="R78" s="182">
        <v>0</v>
      </c>
      <c r="S78" s="173">
        <v>0</v>
      </c>
      <c r="T78" s="183"/>
      <c r="U78" s="6"/>
    </row>
    <row r="79" spans="1:21" x14ac:dyDescent="0.4">
      <c r="A79" s="48" t="s">
        <v>445</v>
      </c>
      <c r="B79" s="49" t="s">
        <v>77</v>
      </c>
      <c r="C79" s="50">
        <f t="shared" si="5"/>
        <v>12</v>
      </c>
      <c r="D79" s="51">
        <f t="shared" si="6"/>
        <v>71</v>
      </c>
      <c r="E79" s="36">
        <f t="shared" si="7"/>
        <v>12</v>
      </c>
      <c r="F79" s="24">
        <f t="shared" si="8"/>
        <v>0</v>
      </c>
      <c r="G79" s="171">
        <v>12</v>
      </c>
      <c r="H79" s="182"/>
      <c r="I79" s="171">
        <v>0</v>
      </c>
      <c r="J79" s="182"/>
      <c r="K79" s="173">
        <v>0</v>
      </c>
      <c r="L79" s="182"/>
      <c r="M79" s="78">
        <f t="shared" si="9"/>
        <v>71</v>
      </c>
      <c r="N79" s="24">
        <f t="shared" si="9"/>
        <v>0</v>
      </c>
      <c r="O79" s="171">
        <v>63</v>
      </c>
      <c r="P79" s="182">
        <v>0</v>
      </c>
      <c r="Q79" s="171">
        <v>8</v>
      </c>
      <c r="R79" s="182">
        <v>0</v>
      </c>
      <c r="S79" s="173">
        <v>0</v>
      </c>
      <c r="T79" s="183"/>
      <c r="U79" s="6"/>
    </row>
    <row r="80" spans="1:21" x14ac:dyDescent="0.4">
      <c r="A80" s="48" t="s">
        <v>445</v>
      </c>
      <c r="B80" s="49" t="s">
        <v>78</v>
      </c>
      <c r="C80" s="50">
        <f t="shared" si="5"/>
        <v>9</v>
      </c>
      <c r="D80" s="51">
        <f t="shared" si="6"/>
        <v>103</v>
      </c>
      <c r="E80" s="36">
        <f t="shared" si="7"/>
        <v>9</v>
      </c>
      <c r="F80" s="24">
        <f t="shared" si="8"/>
        <v>0</v>
      </c>
      <c r="G80" s="171">
        <v>6</v>
      </c>
      <c r="H80" s="182"/>
      <c r="I80" s="171">
        <v>3</v>
      </c>
      <c r="J80" s="182"/>
      <c r="K80" s="173">
        <v>0</v>
      </c>
      <c r="L80" s="182"/>
      <c r="M80" s="78">
        <f t="shared" si="9"/>
        <v>103</v>
      </c>
      <c r="N80" s="24">
        <f t="shared" si="9"/>
        <v>0</v>
      </c>
      <c r="O80" s="171">
        <v>88</v>
      </c>
      <c r="P80" s="182">
        <v>0</v>
      </c>
      <c r="Q80" s="171">
        <v>15</v>
      </c>
      <c r="R80" s="182">
        <v>0</v>
      </c>
      <c r="S80" s="173">
        <v>0</v>
      </c>
      <c r="T80" s="183"/>
      <c r="U80" s="6"/>
    </row>
    <row r="81" spans="1:21" x14ac:dyDescent="0.4">
      <c r="A81" s="48" t="s">
        <v>445</v>
      </c>
      <c r="B81" s="49" t="s">
        <v>79</v>
      </c>
      <c r="C81" s="50">
        <f t="shared" si="5"/>
        <v>2</v>
      </c>
      <c r="D81" s="51">
        <f t="shared" si="6"/>
        <v>16</v>
      </c>
      <c r="E81" s="36">
        <f t="shared" si="7"/>
        <v>2</v>
      </c>
      <c r="F81" s="24">
        <f t="shared" si="8"/>
        <v>0</v>
      </c>
      <c r="G81" s="171">
        <v>2</v>
      </c>
      <c r="H81" s="182"/>
      <c r="I81" s="171">
        <v>0</v>
      </c>
      <c r="J81" s="182"/>
      <c r="K81" s="173">
        <v>0</v>
      </c>
      <c r="L81" s="182"/>
      <c r="M81" s="78">
        <f t="shared" si="9"/>
        <v>16</v>
      </c>
      <c r="N81" s="24">
        <f t="shared" si="9"/>
        <v>0</v>
      </c>
      <c r="O81" s="171">
        <v>15</v>
      </c>
      <c r="P81" s="182">
        <v>0</v>
      </c>
      <c r="Q81" s="171">
        <v>1</v>
      </c>
      <c r="R81" s="182">
        <v>0</v>
      </c>
      <c r="S81" s="173">
        <v>0</v>
      </c>
      <c r="T81" s="183"/>
      <c r="U81" s="6"/>
    </row>
    <row r="82" spans="1:21" x14ac:dyDescent="0.4">
      <c r="A82" s="48" t="s">
        <v>445</v>
      </c>
      <c r="B82" s="49" t="s">
        <v>80</v>
      </c>
      <c r="C82" s="50">
        <f t="shared" si="5"/>
        <v>9</v>
      </c>
      <c r="D82" s="51">
        <f t="shared" si="6"/>
        <v>65</v>
      </c>
      <c r="E82" s="36">
        <f t="shared" si="7"/>
        <v>9</v>
      </c>
      <c r="F82" s="24">
        <f t="shared" si="8"/>
        <v>0</v>
      </c>
      <c r="G82" s="171">
        <v>9</v>
      </c>
      <c r="H82" s="182"/>
      <c r="I82" s="171">
        <v>0</v>
      </c>
      <c r="J82" s="182"/>
      <c r="K82" s="173">
        <v>0</v>
      </c>
      <c r="L82" s="182"/>
      <c r="M82" s="78">
        <f t="shared" si="9"/>
        <v>65</v>
      </c>
      <c r="N82" s="24">
        <f t="shared" si="9"/>
        <v>0</v>
      </c>
      <c r="O82" s="171">
        <v>65</v>
      </c>
      <c r="P82" s="182">
        <v>0</v>
      </c>
      <c r="Q82" s="171">
        <v>0</v>
      </c>
      <c r="R82" s="182">
        <v>0</v>
      </c>
      <c r="S82" s="173">
        <v>0</v>
      </c>
      <c r="T82" s="183"/>
      <c r="U82" s="6"/>
    </row>
    <row r="83" spans="1:21" x14ac:dyDescent="0.4">
      <c r="A83" s="48" t="s">
        <v>445</v>
      </c>
      <c r="B83" s="49" t="s">
        <v>81</v>
      </c>
      <c r="C83" s="50">
        <f t="shared" si="5"/>
        <v>5</v>
      </c>
      <c r="D83" s="51">
        <f t="shared" si="6"/>
        <v>54</v>
      </c>
      <c r="E83" s="36">
        <f t="shared" si="7"/>
        <v>5</v>
      </c>
      <c r="F83" s="24">
        <f t="shared" si="8"/>
        <v>0</v>
      </c>
      <c r="G83" s="171">
        <v>3</v>
      </c>
      <c r="H83" s="182"/>
      <c r="I83" s="171">
        <v>2</v>
      </c>
      <c r="J83" s="182"/>
      <c r="K83" s="173">
        <v>0</v>
      </c>
      <c r="L83" s="182"/>
      <c r="M83" s="78">
        <f t="shared" si="9"/>
        <v>54</v>
      </c>
      <c r="N83" s="24">
        <f t="shared" si="9"/>
        <v>1</v>
      </c>
      <c r="O83" s="171">
        <v>48</v>
      </c>
      <c r="P83" s="182">
        <v>1</v>
      </c>
      <c r="Q83" s="171">
        <v>6</v>
      </c>
      <c r="R83" s="182">
        <v>0</v>
      </c>
      <c r="S83" s="173">
        <v>0</v>
      </c>
      <c r="T83" s="183"/>
      <c r="U83" s="6"/>
    </row>
    <row r="84" spans="1:21" x14ac:dyDescent="0.4">
      <c r="A84" s="48" t="s">
        <v>445</v>
      </c>
      <c r="B84" s="49" t="s">
        <v>82</v>
      </c>
      <c r="C84" s="50">
        <f t="shared" si="5"/>
        <v>4</v>
      </c>
      <c r="D84" s="51">
        <f t="shared" si="6"/>
        <v>45</v>
      </c>
      <c r="E84" s="36">
        <f t="shared" si="7"/>
        <v>4</v>
      </c>
      <c r="F84" s="24">
        <f t="shared" si="8"/>
        <v>0</v>
      </c>
      <c r="G84" s="171">
        <v>3</v>
      </c>
      <c r="H84" s="182"/>
      <c r="I84" s="171">
        <v>1</v>
      </c>
      <c r="J84" s="182"/>
      <c r="K84" s="173">
        <v>0</v>
      </c>
      <c r="L84" s="182"/>
      <c r="M84" s="78">
        <f t="shared" si="9"/>
        <v>45</v>
      </c>
      <c r="N84" s="24">
        <f t="shared" si="9"/>
        <v>0</v>
      </c>
      <c r="O84" s="171">
        <v>43</v>
      </c>
      <c r="P84" s="182">
        <v>0</v>
      </c>
      <c r="Q84" s="171">
        <v>2</v>
      </c>
      <c r="R84" s="182">
        <v>0</v>
      </c>
      <c r="S84" s="173">
        <v>0</v>
      </c>
      <c r="T84" s="183"/>
      <c r="U84" s="6"/>
    </row>
    <row r="85" spans="1:21" x14ac:dyDescent="0.4">
      <c r="A85" s="48" t="s">
        <v>445</v>
      </c>
      <c r="B85" s="49" t="s">
        <v>83</v>
      </c>
      <c r="C85" s="50">
        <f t="shared" si="5"/>
        <v>9</v>
      </c>
      <c r="D85" s="51">
        <f t="shared" si="6"/>
        <v>93</v>
      </c>
      <c r="E85" s="36">
        <f t="shared" si="7"/>
        <v>9</v>
      </c>
      <c r="F85" s="24">
        <f t="shared" si="8"/>
        <v>0</v>
      </c>
      <c r="G85" s="171">
        <v>6</v>
      </c>
      <c r="H85" s="182"/>
      <c r="I85" s="171">
        <v>3</v>
      </c>
      <c r="J85" s="182"/>
      <c r="K85" s="173">
        <v>0</v>
      </c>
      <c r="L85" s="182"/>
      <c r="M85" s="78">
        <f t="shared" si="9"/>
        <v>93</v>
      </c>
      <c r="N85" s="24">
        <f t="shared" si="9"/>
        <v>2</v>
      </c>
      <c r="O85" s="171">
        <v>81</v>
      </c>
      <c r="P85" s="182">
        <v>2</v>
      </c>
      <c r="Q85" s="171">
        <v>12</v>
      </c>
      <c r="R85" s="182">
        <v>0</v>
      </c>
      <c r="S85" s="173">
        <v>0</v>
      </c>
      <c r="T85" s="183"/>
      <c r="U85" s="6"/>
    </row>
    <row r="86" spans="1:21" x14ac:dyDescent="0.4">
      <c r="A86" s="48" t="s">
        <v>445</v>
      </c>
      <c r="B86" s="49" t="s">
        <v>84</v>
      </c>
      <c r="C86" s="50">
        <f t="shared" si="5"/>
        <v>4</v>
      </c>
      <c r="D86" s="51">
        <f t="shared" si="6"/>
        <v>24</v>
      </c>
      <c r="E86" s="36">
        <f t="shared" si="7"/>
        <v>4</v>
      </c>
      <c r="F86" s="24">
        <f t="shared" si="8"/>
        <v>0</v>
      </c>
      <c r="G86" s="171">
        <v>4</v>
      </c>
      <c r="H86" s="182"/>
      <c r="I86" s="171">
        <v>0</v>
      </c>
      <c r="J86" s="182"/>
      <c r="K86" s="173">
        <v>0</v>
      </c>
      <c r="L86" s="182"/>
      <c r="M86" s="78">
        <f t="shared" si="9"/>
        <v>24</v>
      </c>
      <c r="N86" s="24">
        <f t="shared" si="9"/>
        <v>1</v>
      </c>
      <c r="O86" s="171">
        <v>23</v>
      </c>
      <c r="P86" s="182">
        <v>1</v>
      </c>
      <c r="Q86" s="171">
        <v>1</v>
      </c>
      <c r="R86" s="182">
        <v>0</v>
      </c>
      <c r="S86" s="173">
        <v>0</v>
      </c>
      <c r="T86" s="183"/>
      <c r="U86" s="6"/>
    </row>
    <row r="87" spans="1:21" x14ac:dyDescent="0.4">
      <c r="A87" s="48" t="s">
        <v>87</v>
      </c>
      <c r="B87" s="49" t="s">
        <v>85</v>
      </c>
      <c r="C87" s="50">
        <f t="shared" si="5"/>
        <v>11</v>
      </c>
      <c r="D87" s="51">
        <f t="shared" si="6"/>
        <v>78</v>
      </c>
      <c r="E87" s="36">
        <f t="shared" si="7"/>
        <v>11</v>
      </c>
      <c r="F87" s="24">
        <f t="shared" si="8"/>
        <v>0</v>
      </c>
      <c r="G87" s="171">
        <v>10</v>
      </c>
      <c r="H87" s="182"/>
      <c r="I87" s="171">
        <v>1</v>
      </c>
      <c r="J87" s="182"/>
      <c r="K87" s="173">
        <v>0</v>
      </c>
      <c r="L87" s="182"/>
      <c r="M87" s="78">
        <f t="shared" si="9"/>
        <v>78</v>
      </c>
      <c r="N87" s="24">
        <f t="shared" si="9"/>
        <v>1</v>
      </c>
      <c r="O87" s="171">
        <v>72</v>
      </c>
      <c r="P87" s="182">
        <v>1</v>
      </c>
      <c r="Q87" s="171">
        <v>6</v>
      </c>
      <c r="R87" s="182">
        <v>0</v>
      </c>
      <c r="S87" s="173">
        <v>0</v>
      </c>
      <c r="T87" s="183"/>
      <c r="U87" s="6"/>
    </row>
    <row r="88" spans="1:21" x14ac:dyDescent="0.4">
      <c r="A88" s="48" t="s">
        <v>87</v>
      </c>
      <c r="B88" s="49" t="s">
        <v>86</v>
      </c>
      <c r="C88" s="50">
        <f t="shared" si="5"/>
        <v>7</v>
      </c>
      <c r="D88" s="51">
        <f t="shared" si="6"/>
        <v>33</v>
      </c>
      <c r="E88" s="36">
        <f t="shared" si="7"/>
        <v>7</v>
      </c>
      <c r="F88" s="24">
        <f t="shared" si="8"/>
        <v>0</v>
      </c>
      <c r="G88" s="171">
        <v>5</v>
      </c>
      <c r="H88" s="182"/>
      <c r="I88" s="171">
        <v>2</v>
      </c>
      <c r="J88" s="182"/>
      <c r="K88" s="173">
        <v>0</v>
      </c>
      <c r="L88" s="182"/>
      <c r="M88" s="78">
        <f t="shared" si="9"/>
        <v>33</v>
      </c>
      <c r="N88" s="24">
        <f t="shared" si="9"/>
        <v>1</v>
      </c>
      <c r="O88" s="171">
        <v>28</v>
      </c>
      <c r="P88" s="182">
        <v>1</v>
      </c>
      <c r="Q88" s="171">
        <v>5</v>
      </c>
      <c r="R88" s="182">
        <v>0</v>
      </c>
      <c r="S88" s="173">
        <v>0</v>
      </c>
      <c r="T88" s="183"/>
      <c r="U88" s="6"/>
    </row>
    <row r="89" spans="1:21" x14ac:dyDescent="0.4">
      <c r="A89" s="48" t="s">
        <v>87</v>
      </c>
      <c r="B89" s="49" t="s">
        <v>87</v>
      </c>
      <c r="C89" s="50">
        <f t="shared" si="5"/>
        <v>0</v>
      </c>
      <c r="D89" s="51">
        <f t="shared" si="6"/>
        <v>31</v>
      </c>
      <c r="E89" s="36">
        <f t="shared" si="7"/>
        <v>0</v>
      </c>
      <c r="F89" s="24">
        <f t="shared" si="8"/>
        <v>0</v>
      </c>
      <c r="G89" s="171">
        <v>0</v>
      </c>
      <c r="H89" s="182"/>
      <c r="I89" s="171">
        <v>0</v>
      </c>
      <c r="J89" s="182"/>
      <c r="K89" s="173">
        <v>0</v>
      </c>
      <c r="L89" s="182"/>
      <c r="M89" s="78">
        <f t="shared" si="9"/>
        <v>31</v>
      </c>
      <c r="N89" s="24">
        <f t="shared" si="9"/>
        <v>0</v>
      </c>
      <c r="O89" s="171">
        <v>29</v>
      </c>
      <c r="P89" s="182">
        <v>0</v>
      </c>
      <c r="Q89" s="171">
        <v>2</v>
      </c>
      <c r="R89" s="182">
        <v>0</v>
      </c>
      <c r="S89" s="173">
        <v>0</v>
      </c>
      <c r="T89" s="183"/>
      <c r="U89" s="6"/>
    </row>
    <row r="90" spans="1:21" x14ac:dyDescent="0.4">
      <c r="A90" s="48" t="s">
        <v>87</v>
      </c>
      <c r="B90" s="49" t="s">
        <v>88</v>
      </c>
      <c r="C90" s="50">
        <f t="shared" si="5"/>
        <v>1</v>
      </c>
      <c r="D90" s="51">
        <f t="shared" si="6"/>
        <v>24</v>
      </c>
      <c r="E90" s="36">
        <f t="shared" si="7"/>
        <v>1</v>
      </c>
      <c r="F90" s="24">
        <f t="shared" si="8"/>
        <v>0</v>
      </c>
      <c r="G90" s="171">
        <v>1</v>
      </c>
      <c r="H90" s="182"/>
      <c r="I90" s="171">
        <v>0</v>
      </c>
      <c r="J90" s="182"/>
      <c r="K90" s="173">
        <v>0</v>
      </c>
      <c r="L90" s="182"/>
      <c r="M90" s="78">
        <f t="shared" si="9"/>
        <v>24</v>
      </c>
      <c r="N90" s="24">
        <f t="shared" si="9"/>
        <v>0</v>
      </c>
      <c r="O90" s="171">
        <v>24</v>
      </c>
      <c r="P90" s="182">
        <v>0</v>
      </c>
      <c r="Q90" s="171">
        <v>0</v>
      </c>
      <c r="R90" s="182">
        <v>0</v>
      </c>
      <c r="S90" s="173">
        <v>0</v>
      </c>
      <c r="T90" s="183"/>
      <c r="U90" s="6"/>
    </row>
    <row r="91" spans="1:21" x14ac:dyDescent="0.4">
      <c r="A91" s="48" t="s">
        <v>446</v>
      </c>
      <c r="B91" s="49" t="s">
        <v>89</v>
      </c>
      <c r="C91" s="50">
        <f t="shared" si="5"/>
        <v>18</v>
      </c>
      <c r="D91" s="51">
        <f t="shared" si="6"/>
        <v>112</v>
      </c>
      <c r="E91" s="36">
        <f t="shared" si="7"/>
        <v>18</v>
      </c>
      <c r="F91" s="24">
        <f t="shared" si="8"/>
        <v>0</v>
      </c>
      <c r="G91" s="171">
        <v>15</v>
      </c>
      <c r="H91" s="182"/>
      <c r="I91" s="171">
        <v>3</v>
      </c>
      <c r="J91" s="182"/>
      <c r="K91" s="173">
        <v>0</v>
      </c>
      <c r="L91" s="182"/>
      <c r="M91" s="78">
        <f t="shared" si="9"/>
        <v>112</v>
      </c>
      <c r="N91" s="24">
        <f t="shared" si="9"/>
        <v>0</v>
      </c>
      <c r="O91" s="171">
        <v>100</v>
      </c>
      <c r="P91" s="182">
        <v>0</v>
      </c>
      <c r="Q91" s="171">
        <v>12</v>
      </c>
      <c r="R91" s="182">
        <v>0</v>
      </c>
      <c r="S91" s="173">
        <v>0</v>
      </c>
      <c r="T91" s="183"/>
      <c r="U91" s="6"/>
    </row>
    <row r="92" spans="1:21" x14ac:dyDescent="0.4">
      <c r="A92" s="48" t="s">
        <v>446</v>
      </c>
      <c r="B92" s="49" t="s">
        <v>90</v>
      </c>
      <c r="C92" s="50">
        <f t="shared" si="5"/>
        <v>11</v>
      </c>
      <c r="D92" s="51">
        <f t="shared" si="6"/>
        <v>105</v>
      </c>
      <c r="E92" s="36">
        <f t="shared" si="7"/>
        <v>11</v>
      </c>
      <c r="F92" s="24">
        <f t="shared" si="8"/>
        <v>0</v>
      </c>
      <c r="G92" s="171">
        <v>8</v>
      </c>
      <c r="H92" s="182"/>
      <c r="I92" s="171">
        <v>3</v>
      </c>
      <c r="J92" s="182"/>
      <c r="K92" s="173">
        <v>0</v>
      </c>
      <c r="L92" s="182"/>
      <c r="M92" s="78">
        <f t="shared" si="9"/>
        <v>105</v>
      </c>
      <c r="N92" s="24">
        <f t="shared" si="9"/>
        <v>0</v>
      </c>
      <c r="O92" s="171">
        <v>86</v>
      </c>
      <c r="P92" s="182">
        <v>0</v>
      </c>
      <c r="Q92" s="171">
        <v>19</v>
      </c>
      <c r="R92" s="182">
        <v>0</v>
      </c>
      <c r="S92" s="173">
        <v>0</v>
      </c>
      <c r="T92" s="183"/>
      <c r="U92" s="6"/>
    </row>
    <row r="93" spans="1:21" x14ac:dyDescent="0.4">
      <c r="A93" s="48" t="s">
        <v>446</v>
      </c>
      <c r="B93" s="49" t="s">
        <v>91</v>
      </c>
      <c r="C93" s="50">
        <f t="shared" si="5"/>
        <v>14</v>
      </c>
      <c r="D93" s="51">
        <f t="shared" si="6"/>
        <v>114</v>
      </c>
      <c r="E93" s="36">
        <f t="shared" si="7"/>
        <v>14</v>
      </c>
      <c r="F93" s="24">
        <f t="shared" si="8"/>
        <v>0</v>
      </c>
      <c r="G93" s="171">
        <v>10</v>
      </c>
      <c r="H93" s="182"/>
      <c r="I93" s="171">
        <v>4</v>
      </c>
      <c r="J93" s="182"/>
      <c r="K93" s="173">
        <v>0</v>
      </c>
      <c r="L93" s="182"/>
      <c r="M93" s="78">
        <f t="shared" si="9"/>
        <v>114</v>
      </c>
      <c r="N93" s="24">
        <f t="shared" si="9"/>
        <v>4</v>
      </c>
      <c r="O93" s="171">
        <v>77</v>
      </c>
      <c r="P93" s="182">
        <v>4</v>
      </c>
      <c r="Q93" s="171">
        <v>37</v>
      </c>
      <c r="R93" s="182">
        <v>0</v>
      </c>
      <c r="S93" s="173">
        <v>0</v>
      </c>
      <c r="T93" s="183"/>
      <c r="U93" s="6"/>
    </row>
    <row r="94" spans="1:21" x14ac:dyDescent="0.4">
      <c r="A94" s="48" t="s">
        <v>446</v>
      </c>
      <c r="B94" s="49" t="s">
        <v>92</v>
      </c>
      <c r="C94" s="50">
        <f t="shared" si="5"/>
        <v>9</v>
      </c>
      <c r="D94" s="51">
        <f t="shared" si="6"/>
        <v>86</v>
      </c>
      <c r="E94" s="36">
        <f t="shared" si="7"/>
        <v>9</v>
      </c>
      <c r="F94" s="24">
        <f t="shared" si="8"/>
        <v>0</v>
      </c>
      <c r="G94" s="171">
        <v>9</v>
      </c>
      <c r="H94" s="182"/>
      <c r="I94" s="171">
        <v>0</v>
      </c>
      <c r="J94" s="182"/>
      <c r="K94" s="173">
        <v>0</v>
      </c>
      <c r="L94" s="182"/>
      <c r="M94" s="78">
        <f t="shared" si="9"/>
        <v>86</v>
      </c>
      <c r="N94" s="24">
        <f t="shared" si="9"/>
        <v>1</v>
      </c>
      <c r="O94" s="171">
        <v>71</v>
      </c>
      <c r="P94" s="182">
        <v>1</v>
      </c>
      <c r="Q94" s="171">
        <v>15</v>
      </c>
      <c r="R94" s="182">
        <v>0</v>
      </c>
      <c r="S94" s="173">
        <v>0</v>
      </c>
      <c r="T94" s="183"/>
      <c r="U94" s="6"/>
    </row>
    <row r="95" spans="1:21" x14ac:dyDescent="0.4">
      <c r="A95" s="48" t="s">
        <v>446</v>
      </c>
      <c r="B95" s="49" t="s">
        <v>93</v>
      </c>
      <c r="C95" s="50">
        <f t="shared" si="5"/>
        <v>16</v>
      </c>
      <c r="D95" s="51">
        <f t="shared" si="6"/>
        <v>115</v>
      </c>
      <c r="E95" s="36">
        <f t="shared" si="7"/>
        <v>16</v>
      </c>
      <c r="F95" s="24">
        <f t="shared" si="8"/>
        <v>0</v>
      </c>
      <c r="G95" s="171">
        <v>10</v>
      </c>
      <c r="H95" s="182"/>
      <c r="I95" s="171">
        <v>6</v>
      </c>
      <c r="J95" s="182"/>
      <c r="K95" s="173">
        <v>0</v>
      </c>
      <c r="L95" s="182"/>
      <c r="M95" s="78">
        <f t="shared" si="9"/>
        <v>115</v>
      </c>
      <c r="N95" s="24">
        <f t="shared" si="9"/>
        <v>1</v>
      </c>
      <c r="O95" s="171">
        <v>90</v>
      </c>
      <c r="P95" s="182">
        <v>1</v>
      </c>
      <c r="Q95" s="171">
        <v>25</v>
      </c>
      <c r="R95" s="182">
        <v>0</v>
      </c>
      <c r="S95" s="173">
        <v>0</v>
      </c>
      <c r="T95" s="183"/>
      <c r="U95" s="6"/>
    </row>
    <row r="96" spans="1:21" x14ac:dyDescent="0.4">
      <c r="A96" s="48" t="s">
        <v>446</v>
      </c>
      <c r="B96" s="49" t="s">
        <v>94</v>
      </c>
      <c r="C96" s="50">
        <f t="shared" si="5"/>
        <v>8</v>
      </c>
      <c r="D96" s="51">
        <f t="shared" si="6"/>
        <v>84</v>
      </c>
      <c r="E96" s="36">
        <f t="shared" si="7"/>
        <v>8</v>
      </c>
      <c r="F96" s="24">
        <f t="shared" si="8"/>
        <v>0</v>
      </c>
      <c r="G96" s="171">
        <v>8</v>
      </c>
      <c r="H96" s="182"/>
      <c r="I96" s="171">
        <v>0</v>
      </c>
      <c r="J96" s="182"/>
      <c r="K96" s="173">
        <v>0</v>
      </c>
      <c r="L96" s="182"/>
      <c r="M96" s="78">
        <f t="shared" si="9"/>
        <v>84</v>
      </c>
      <c r="N96" s="24">
        <f t="shared" si="9"/>
        <v>0</v>
      </c>
      <c r="O96" s="171">
        <v>78</v>
      </c>
      <c r="P96" s="182">
        <v>0</v>
      </c>
      <c r="Q96" s="171">
        <v>6</v>
      </c>
      <c r="R96" s="182">
        <v>0</v>
      </c>
      <c r="S96" s="173">
        <v>0</v>
      </c>
      <c r="T96" s="183"/>
      <c r="U96" s="6"/>
    </row>
    <row r="97" spans="1:21" x14ac:dyDescent="0.4">
      <c r="A97" s="48" t="s">
        <v>446</v>
      </c>
      <c r="B97" s="49" t="s">
        <v>95</v>
      </c>
      <c r="C97" s="50">
        <f t="shared" si="5"/>
        <v>28</v>
      </c>
      <c r="D97" s="51">
        <f t="shared" si="6"/>
        <v>201</v>
      </c>
      <c r="E97" s="36">
        <f t="shared" si="7"/>
        <v>28</v>
      </c>
      <c r="F97" s="24">
        <f t="shared" si="8"/>
        <v>0</v>
      </c>
      <c r="G97" s="171">
        <v>22</v>
      </c>
      <c r="H97" s="182"/>
      <c r="I97" s="171">
        <v>6</v>
      </c>
      <c r="J97" s="182"/>
      <c r="K97" s="173">
        <v>0</v>
      </c>
      <c r="L97" s="182"/>
      <c r="M97" s="78">
        <f t="shared" si="9"/>
        <v>201</v>
      </c>
      <c r="N97" s="24">
        <f t="shared" si="9"/>
        <v>2</v>
      </c>
      <c r="O97" s="171">
        <v>174</v>
      </c>
      <c r="P97" s="182">
        <v>2</v>
      </c>
      <c r="Q97" s="171">
        <v>27</v>
      </c>
      <c r="R97" s="182">
        <v>0</v>
      </c>
      <c r="S97" s="173">
        <v>0</v>
      </c>
      <c r="T97" s="183"/>
      <c r="U97" s="6"/>
    </row>
    <row r="98" spans="1:21" x14ac:dyDescent="0.4">
      <c r="A98" s="48" t="s">
        <v>446</v>
      </c>
      <c r="B98" s="49" t="s">
        <v>96</v>
      </c>
      <c r="C98" s="50">
        <f t="shared" si="5"/>
        <v>9</v>
      </c>
      <c r="D98" s="51">
        <f t="shared" si="6"/>
        <v>97</v>
      </c>
      <c r="E98" s="36">
        <f t="shared" si="7"/>
        <v>9</v>
      </c>
      <c r="F98" s="24">
        <f t="shared" si="8"/>
        <v>0</v>
      </c>
      <c r="G98" s="171">
        <v>6</v>
      </c>
      <c r="H98" s="182"/>
      <c r="I98" s="171">
        <v>3</v>
      </c>
      <c r="J98" s="182"/>
      <c r="K98" s="173">
        <v>0</v>
      </c>
      <c r="L98" s="182"/>
      <c r="M98" s="78">
        <f t="shared" si="9"/>
        <v>97</v>
      </c>
      <c r="N98" s="24">
        <f t="shared" si="9"/>
        <v>4</v>
      </c>
      <c r="O98" s="171">
        <v>87</v>
      </c>
      <c r="P98" s="182">
        <v>4</v>
      </c>
      <c r="Q98" s="171">
        <v>10</v>
      </c>
      <c r="R98" s="182">
        <v>0</v>
      </c>
      <c r="S98" s="173">
        <v>0</v>
      </c>
      <c r="T98" s="183"/>
      <c r="U98" s="6"/>
    </row>
    <row r="99" spans="1:21" x14ac:dyDescent="0.4">
      <c r="A99" s="48" t="s">
        <v>446</v>
      </c>
      <c r="B99" s="49" t="s">
        <v>97</v>
      </c>
      <c r="C99" s="50">
        <f t="shared" si="5"/>
        <v>1</v>
      </c>
      <c r="D99" s="51">
        <f t="shared" si="6"/>
        <v>17</v>
      </c>
      <c r="E99" s="36">
        <f t="shared" si="7"/>
        <v>1</v>
      </c>
      <c r="F99" s="24">
        <f t="shared" si="8"/>
        <v>0</v>
      </c>
      <c r="G99" s="171">
        <v>1</v>
      </c>
      <c r="H99" s="182"/>
      <c r="I99" s="171">
        <v>0</v>
      </c>
      <c r="J99" s="182"/>
      <c r="K99" s="173">
        <v>0</v>
      </c>
      <c r="L99" s="182"/>
      <c r="M99" s="78">
        <f t="shared" si="9"/>
        <v>17</v>
      </c>
      <c r="N99" s="24">
        <f t="shared" si="9"/>
        <v>2</v>
      </c>
      <c r="O99" s="171">
        <v>16</v>
      </c>
      <c r="P99" s="182">
        <v>2</v>
      </c>
      <c r="Q99" s="171">
        <v>1</v>
      </c>
      <c r="R99" s="182">
        <v>0</v>
      </c>
      <c r="S99" s="173">
        <v>0</v>
      </c>
      <c r="T99" s="183"/>
      <c r="U99" s="6"/>
    </row>
    <row r="100" spans="1:21" x14ac:dyDescent="0.4">
      <c r="A100" s="48" t="s">
        <v>446</v>
      </c>
      <c r="B100" s="49" t="s">
        <v>98</v>
      </c>
      <c r="C100" s="50">
        <f t="shared" si="5"/>
        <v>2</v>
      </c>
      <c r="D100" s="51">
        <f t="shared" si="6"/>
        <v>124</v>
      </c>
      <c r="E100" s="36">
        <f t="shared" si="7"/>
        <v>2</v>
      </c>
      <c r="F100" s="24">
        <f t="shared" si="8"/>
        <v>0</v>
      </c>
      <c r="G100" s="171">
        <v>2</v>
      </c>
      <c r="H100" s="182"/>
      <c r="I100" s="171">
        <v>0</v>
      </c>
      <c r="J100" s="182"/>
      <c r="K100" s="173">
        <v>0</v>
      </c>
      <c r="L100" s="182"/>
      <c r="M100" s="78">
        <f t="shared" si="9"/>
        <v>124</v>
      </c>
      <c r="N100" s="24">
        <f t="shared" si="9"/>
        <v>0</v>
      </c>
      <c r="O100" s="171">
        <v>124</v>
      </c>
      <c r="P100" s="182">
        <v>0</v>
      </c>
      <c r="Q100" s="171">
        <v>0</v>
      </c>
      <c r="R100" s="182">
        <v>0</v>
      </c>
      <c r="S100" s="173">
        <v>0</v>
      </c>
      <c r="T100" s="183"/>
      <c r="U100" s="6"/>
    </row>
    <row r="101" spans="1:21" x14ac:dyDescent="0.4">
      <c r="A101" s="48" t="s">
        <v>446</v>
      </c>
      <c r="B101" s="49" t="s">
        <v>99</v>
      </c>
      <c r="C101" s="50">
        <f t="shared" si="5"/>
        <v>7</v>
      </c>
      <c r="D101" s="51">
        <f t="shared" si="6"/>
        <v>60</v>
      </c>
      <c r="E101" s="36">
        <f t="shared" si="7"/>
        <v>7</v>
      </c>
      <c r="F101" s="24">
        <f t="shared" si="8"/>
        <v>0</v>
      </c>
      <c r="G101" s="171">
        <v>6</v>
      </c>
      <c r="H101" s="182"/>
      <c r="I101" s="171">
        <v>1</v>
      </c>
      <c r="J101" s="182"/>
      <c r="K101" s="173">
        <v>0</v>
      </c>
      <c r="L101" s="182"/>
      <c r="M101" s="78">
        <f t="shared" si="9"/>
        <v>60</v>
      </c>
      <c r="N101" s="24">
        <f t="shared" si="9"/>
        <v>0</v>
      </c>
      <c r="O101" s="171">
        <v>49</v>
      </c>
      <c r="P101" s="182">
        <v>0</v>
      </c>
      <c r="Q101" s="171">
        <v>11</v>
      </c>
      <c r="R101" s="182">
        <v>0</v>
      </c>
      <c r="S101" s="173">
        <v>0</v>
      </c>
      <c r="T101" s="183"/>
      <c r="U101" s="6"/>
    </row>
    <row r="102" spans="1:21" x14ac:dyDescent="0.4">
      <c r="A102" s="48" t="s">
        <v>446</v>
      </c>
      <c r="B102" s="49" t="s">
        <v>100</v>
      </c>
      <c r="C102" s="50">
        <f t="shared" si="5"/>
        <v>3</v>
      </c>
      <c r="D102" s="51">
        <f t="shared" si="6"/>
        <v>22</v>
      </c>
      <c r="E102" s="36">
        <f t="shared" si="7"/>
        <v>3</v>
      </c>
      <c r="F102" s="24">
        <f t="shared" si="8"/>
        <v>0</v>
      </c>
      <c r="G102" s="171">
        <v>2</v>
      </c>
      <c r="H102" s="182"/>
      <c r="I102" s="171">
        <v>1</v>
      </c>
      <c r="J102" s="182"/>
      <c r="K102" s="173">
        <v>0</v>
      </c>
      <c r="L102" s="182"/>
      <c r="M102" s="78">
        <f t="shared" si="9"/>
        <v>22</v>
      </c>
      <c r="N102" s="24">
        <f t="shared" si="9"/>
        <v>1</v>
      </c>
      <c r="O102" s="171">
        <v>20</v>
      </c>
      <c r="P102" s="182">
        <v>1</v>
      </c>
      <c r="Q102" s="171">
        <v>2</v>
      </c>
      <c r="R102" s="182">
        <v>0</v>
      </c>
      <c r="S102" s="173">
        <v>0</v>
      </c>
      <c r="T102" s="183"/>
      <c r="U102" s="6"/>
    </row>
    <row r="103" spans="1:21" x14ac:dyDescent="0.4">
      <c r="A103" s="48" t="s">
        <v>446</v>
      </c>
      <c r="B103" s="49" t="s">
        <v>101</v>
      </c>
      <c r="C103" s="50">
        <f t="shared" si="5"/>
        <v>6</v>
      </c>
      <c r="D103" s="51">
        <f t="shared" si="6"/>
        <v>58</v>
      </c>
      <c r="E103" s="36">
        <f t="shared" si="7"/>
        <v>6</v>
      </c>
      <c r="F103" s="24">
        <f t="shared" si="8"/>
        <v>0</v>
      </c>
      <c r="G103" s="171">
        <v>4</v>
      </c>
      <c r="H103" s="182"/>
      <c r="I103" s="171">
        <v>2</v>
      </c>
      <c r="J103" s="182"/>
      <c r="K103" s="173">
        <v>0</v>
      </c>
      <c r="L103" s="182"/>
      <c r="M103" s="78">
        <f t="shared" si="9"/>
        <v>58</v>
      </c>
      <c r="N103" s="24">
        <f t="shared" si="9"/>
        <v>4</v>
      </c>
      <c r="O103" s="171">
        <v>54</v>
      </c>
      <c r="P103" s="182">
        <v>4</v>
      </c>
      <c r="Q103" s="171">
        <v>4</v>
      </c>
      <c r="R103" s="182">
        <v>0</v>
      </c>
      <c r="S103" s="173">
        <v>0</v>
      </c>
      <c r="T103" s="183"/>
      <c r="U103" s="6"/>
    </row>
    <row r="104" spans="1:21" x14ac:dyDescent="0.4">
      <c r="A104" s="48" t="s">
        <v>446</v>
      </c>
      <c r="B104" s="49" t="s">
        <v>102</v>
      </c>
      <c r="C104" s="50">
        <f t="shared" si="5"/>
        <v>16</v>
      </c>
      <c r="D104" s="51">
        <f t="shared" si="6"/>
        <v>135</v>
      </c>
      <c r="E104" s="36">
        <f t="shared" si="7"/>
        <v>16</v>
      </c>
      <c r="F104" s="24">
        <f t="shared" si="8"/>
        <v>0</v>
      </c>
      <c r="G104" s="171">
        <v>11</v>
      </c>
      <c r="H104" s="182"/>
      <c r="I104" s="171">
        <v>5</v>
      </c>
      <c r="J104" s="182"/>
      <c r="K104" s="173">
        <v>0</v>
      </c>
      <c r="L104" s="182"/>
      <c r="M104" s="78">
        <f t="shared" si="9"/>
        <v>135</v>
      </c>
      <c r="N104" s="24">
        <f t="shared" si="9"/>
        <v>0</v>
      </c>
      <c r="O104" s="171">
        <v>125</v>
      </c>
      <c r="P104" s="182">
        <v>0</v>
      </c>
      <c r="Q104" s="171">
        <v>10</v>
      </c>
      <c r="R104" s="182">
        <v>0</v>
      </c>
      <c r="S104" s="173">
        <v>0</v>
      </c>
      <c r="T104" s="183"/>
      <c r="U104" s="6"/>
    </row>
    <row r="105" spans="1:21" x14ac:dyDescent="0.4">
      <c r="A105" s="48" t="s">
        <v>446</v>
      </c>
      <c r="B105" s="49" t="s">
        <v>103</v>
      </c>
      <c r="C105" s="50">
        <f t="shared" si="5"/>
        <v>17</v>
      </c>
      <c r="D105" s="51">
        <f t="shared" si="6"/>
        <v>122</v>
      </c>
      <c r="E105" s="36">
        <f t="shared" si="7"/>
        <v>17</v>
      </c>
      <c r="F105" s="24">
        <f t="shared" si="8"/>
        <v>0</v>
      </c>
      <c r="G105" s="171">
        <v>7</v>
      </c>
      <c r="H105" s="182"/>
      <c r="I105" s="171">
        <v>10</v>
      </c>
      <c r="J105" s="182"/>
      <c r="K105" s="173">
        <v>0</v>
      </c>
      <c r="L105" s="182"/>
      <c r="M105" s="78">
        <f t="shared" si="9"/>
        <v>122</v>
      </c>
      <c r="N105" s="24">
        <f t="shared" si="9"/>
        <v>1</v>
      </c>
      <c r="O105" s="171">
        <v>96</v>
      </c>
      <c r="P105" s="182">
        <v>1</v>
      </c>
      <c r="Q105" s="171">
        <v>26</v>
      </c>
      <c r="R105" s="182">
        <v>0</v>
      </c>
      <c r="S105" s="173">
        <v>0</v>
      </c>
      <c r="T105" s="183"/>
      <c r="U105" s="6"/>
    </row>
    <row r="106" spans="1:21" x14ac:dyDescent="0.4">
      <c r="A106" s="48" t="s">
        <v>447</v>
      </c>
      <c r="B106" s="49" t="s">
        <v>104</v>
      </c>
      <c r="C106" s="50">
        <f t="shared" si="5"/>
        <v>3</v>
      </c>
      <c r="D106" s="51">
        <f t="shared" si="6"/>
        <v>42</v>
      </c>
      <c r="E106" s="36">
        <f t="shared" si="7"/>
        <v>3</v>
      </c>
      <c r="F106" s="24">
        <f t="shared" si="8"/>
        <v>0</v>
      </c>
      <c r="G106" s="171">
        <v>2</v>
      </c>
      <c r="H106" s="182"/>
      <c r="I106" s="171">
        <v>1</v>
      </c>
      <c r="J106" s="182"/>
      <c r="K106" s="173">
        <v>0</v>
      </c>
      <c r="L106" s="182"/>
      <c r="M106" s="78">
        <f t="shared" si="9"/>
        <v>42</v>
      </c>
      <c r="N106" s="24">
        <f t="shared" si="9"/>
        <v>0</v>
      </c>
      <c r="O106" s="171">
        <v>28</v>
      </c>
      <c r="P106" s="182">
        <v>0</v>
      </c>
      <c r="Q106" s="171">
        <v>14</v>
      </c>
      <c r="R106" s="182">
        <v>0</v>
      </c>
      <c r="S106" s="173">
        <v>0</v>
      </c>
      <c r="T106" s="183"/>
      <c r="U106" s="6"/>
    </row>
    <row r="107" spans="1:21" x14ac:dyDescent="0.4">
      <c r="A107" s="48" t="s">
        <v>447</v>
      </c>
      <c r="B107" s="49" t="s">
        <v>105</v>
      </c>
      <c r="C107" s="50">
        <f t="shared" si="5"/>
        <v>8</v>
      </c>
      <c r="D107" s="51">
        <f t="shared" si="6"/>
        <v>48</v>
      </c>
      <c r="E107" s="36">
        <f t="shared" si="7"/>
        <v>8</v>
      </c>
      <c r="F107" s="24">
        <f t="shared" si="8"/>
        <v>0</v>
      </c>
      <c r="G107" s="171">
        <v>6</v>
      </c>
      <c r="H107" s="182"/>
      <c r="I107" s="171">
        <v>2</v>
      </c>
      <c r="J107" s="182"/>
      <c r="K107" s="173">
        <v>0</v>
      </c>
      <c r="L107" s="182"/>
      <c r="M107" s="78">
        <f t="shared" si="9"/>
        <v>48</v>
      </c>
      <c r="N107" s="24">
        <f t="shared" si="9"/>
        <v>0</v>
      </c>
      <c r="O107" s="171">
        <v>33</v>
      </c>
      <c r="P107" s="182">
        <v>0</v>
      </c>
      <c r="Q107" s="171">
        <v>15</v>
      </c>
      <c r="R107" s="182">
        <v>0</v>
      </c>
      <c r="S107" s="173">
        <v>0</v>
      </c>
      <c r="T107" s="183"/>
      <c r="U107" s="6"/>
    </row>
    <row r="108" spans="1:21" x14ac:dyDescent="0.4">
      <c r="A108" s="48" t="s">
        <v>447</v>
      </c>
      <c r="B108" s="49" t="s">
        <v>106</v>
      </c>
      <c r="C108" s="50">
        <f t="shared" si="5"/>
        <v>1</v>
      </c>
      <c r="D108" s="51">
        <f t="shared" si="6"/>
        <v>14</v>
      </c>
      <c r="E108" s="36">
        <f t="shared" si="7"/>
        <v>1</v>
      </c>
      <c r="F108" s="24">
        <f t="shared" si="8"/>
        <v>0</v>
      </c>
      <c r="G108" s="171">
        <v>1</v>
      </c>
      <c r="H108" s="182"/>
      <c r="I108" s="171">
        <v>0</v>
      </c>
      <c r="J108" s="182"/>
      <c r="K108" s="173">
        <v>0</v>
      </c>
      <c r="L108" s="182"/>
      <c r="M108" s="78">
        <f t="shared" si="9"/>
        <v>14</v>
      </c>
      <c r="N108" s="24">
        <f t="shared" si="9"/>
        <v>0</v>
      </c>
      <c r="O108" s="171">
        <v>14</v>
      </c>
      <c r="P108" s="182">
        <v>0</v>
      </c>
      <c r="Q108" s="171">
        <v>0</v>
      </c>
      <c r="R108" s="182">
        <v>0</v>
      </c>
      <c r="S108" s="173">
        <v>0</v>
      </c>
      <c r="T108" s="183"/>
      <c r="U108" s="6"/>
    </row>
    <row r="109" spans="1:21" x14ac:dyDescent="0.4">
      <c r="A109" s="48" t="s">
        <v>447</v>
      </c>
      <c r="B109" s="49" t="s">
        <v>107</v>
      </c>
      <c r="C109" s="50">
        <f t="shared" si="5"/>
        <v>3</v>
      </c>
      <c r="D109" s="51">
        <f t="shared" si="6"/>
        <v>57</v>
      </c>
      <c r="E109" s="36">
        <f t="shared" si="7"/>
        <v>3</v>
      </c>
      <c r="F109" s="24">
        <f t="shared" si="8"/>
        <v>0</v>
      </c>
      <c r="G109" s="171">
        <v>3</v>
      </c>
      <c r="H109" s="182"/>
      <c r="I109" s="171">
        <v>0</v>
      </c>
      <c r="J109" s="182"/>
      <c r="K109" s="173">
        <v>0</v>
      </c>
      <c r="L109" s="182"/>
      <c r="M109" s="78">
        <f t="shared" si="9"/>
        <v>57</v>
      </c>
      <c r="N109" s="24">
        <f t="shared" si="9"/>
        <v>0</v>
      </c>
      <c r="O109" s="171">
        <v>52</v>
      </c>
      <c r="P109" s="182">
        <v>0</v>
      </c>
      <c r="Q109" s="171">
        <v>5</v>
      </c>
      <c r="R109" s="182">
        <v>0</v>
      </c>
      <c r="S109" s="173">
        <v>0</v>
      </c>
      <c r="T109" s="183"/>
      <c r="U109" s="6"/>
    </row>
    <row r="110" spans="1:21" x14ac:dyDescent="0.4">
      <c r="A110" s="48" t="s">
        <v>447</v>
      </c>
      <c r="B110" s="49" t="s">
        <v>108</v>
      </c>
      <c r="C110" s="50">
        <f t="shared" si="5"/>
        <v>8</v>
      </c>
      <c r="D110" s="51">
        <f t="shared" si="6"/>
        <v>35</v>
      </c>
      <c r="E110" s="36">
        <f t="shared" si="7"/>
        <v>8</v>
      </c>
      <c r="F110" s="24">
        <f t="shared" si="8"/>
        <v>0</v>
      </c>
      <c r="G110" s="171">
        <v>3</v>
      </c>
      <c r="H110" s="182"/>
      <c r="I110" s="171">
        <v>5</v>
      </c>
      <c r="J110" s="182"/>
      <c r="K110" s="173">
        <v>0</v>
      </c>
      <c r="L110" s="182"/>
      <c r="M110" s="78">
        <f t="shared" si="9"/>
        <v>35</v>
      </c>
      <c r="N110" s="24">
        <f t="shared" si="9"/>
        <v>2</v>
      </c>
      <c r="O110" s="171">
        <v>24</v>
      </c>
      <c r="P110" s="182">
        <v>2</v>
      </c>
      <c r="Q110" s="171">
        <v>11</v>
      </c>
      <c r="R110" s="182">
        <v>0</v>
      </c>
      <c r="S110" s="173">
        <v>0</v>
      </c>
      <c r="T110" s="183"/>
      <c r="U110" s="6"/>
    </row>
    <row r="111" spans="1:21" x14ac:dyDescent="0.4">
      <c r="A111" s="48" t="s">
        <v>447</v>
      </c>
      <c r="B111" s="49" t="s">
        <v>109</v>
      </c>
      <c r="C111" s="50">
        <f t="shared" si="5"/>
        <v>4</v>
      </c>
      <c r="D111" s="51">
        <f t="shared" si="6"/>
        <v>21</v>
      </c>
      <c r="E111" s="36">
        <f t="shared" si="7"/>
        <v>4</v>
      </c>
      <c r="F111" s="24">
        <f t="shared" si="8"/>
        <v>0</v>
      </c>
      <c r="G111" s="171">
        <v>2</v>
      </c>
      <c r="H111" s="182"/>
      <c r="I111" s="171">
        <v>2</v>
      </c>
      <c r="J111" s="182"/>
      <c r="K111" s="173">
        <v>0</v>
      </c>
      <c r="L111" s="182"/>
      <c r="M111" s="78">
        <f t="shared" si="9"/>
        <v>21</v>
      </c>
      <c r="N111" s="24">
        <f t="shared" si="9"/>
        <v>0</v>
      </c>
      <c r="O111" s="171">
        <v>14</v>
      </c>
      <c r="P111" s="182">
        <v>0</v>
      </c>
      <c r="Q111" s="171">
        <v>7</v>
      </c>
      <c r="R111" s="182">
        <v>0</v>
      </c>
      <c r="S111" s="173">
        <v>0</v>
      </c>
      <c r="T111" s="183"/>
      <c r="U111" s="6"/>
    </row>
    <row r="112" spans="1:21" x14ac:dyDescent="0.4">
      <c r="A112" s="48" t="s">
        <v>447</v>
      </c>
      <c r="B112" s="49" t="s">
        <v>110</v>
      </c>
      <c r="C112" s="50">
        <f t="shared" si="5"/>
        <v>11</v>
      </c>
      <c r="D112" s="51">
        <f t="shared" si="6"/>
        <v>41</v>
      </c>
      <c r="E112" s="36">
        <f t="shared" si="7"/>
        <v>11</v>
      </c>
      <c r="F112" s="24">
        <f t="shared" si="8"/>
        <v>0</v>
      </c>
      <c r="G112" s="171">
        <v>9</v>
      </c>
      <c r="H112" s="182"/>
      <c r="I112" s="171">
        <v>2</v>
      </c>
      <c r="J112" s="182"/>
      <c r="K112" s="173">
        <v>0</v>
      </c>
      <c r="L112" s="182"/>
      <c r="M112" s="78">
        <f t="shared" si="9"/>
        <v>41</v>
      </c>
      <c r="N112" s="24">
        <f t="shared" si="9"/>
        <v>0</v>
      </c>
      <c r="O112" s="171">
        <v>36</v>
      </c>
      <c r="P112" s="182">
        <v>0</v>
      </c>
      <c r="Q112" s="171">
        <v>5</v>
      </c>
      <c r="R112" s="182">
        <v>0</v>
      </c>
      <c r="S112" s="173">
        <v>0</v>
      </c>
      <c r="T112" s="183"/>
      <c r="U112" s="6"/>
    </row>
    <row r="113" spans="1:21" x14ac:dyDescent="0.4">
      <c r="A113" s="48" t="s">
        <v>447</v>
      </c>
      <c r="B113" s="49" t="s">
        <v>111</v>
      </c>
      <c r="C113" s="50">
        <f t="shared" si="5"/>
        <v>10</v>
      </c>
      <c r="D113" s="51">
        <f t="shared" si="6"/>
        <v>47</v>
      </c>
      <c r="E113" s="36">
        <f t="shared" si="7"/>
        <v>10</v>
      </c>
      <c r="F113" s="24">
        <f t="shared" si="8"/>
        <v>0</v>
      </c>
      <c r="G113" s="171">
        <v>10</v>
      </c>
      <c r="H113" s="182"/>
      <c r="I113" s="171">
        <v>0</v>
      </c>
      <c r="J113" s="182"/>
      <c r="K113" s="173">
        <v>0</v>
      </c>
      <c r="L113" s="182"/>
      <c r="M113" s="78">
        <f t="shared" si="9"/>
        <v>47</v>
      </c>
      <c r="N113" s="24">
        <f t="shared" si="9"/>
        <v>1</v>
      </c>
      <c r="O113" s="171">
        <v>46</v>
      </c>
      <c r="P113" s="182">
        <v>1</v>
      </c>
      <c r="Q113" s="171">
        <v>1</v>
      </c>
      <c r="R113" s="182">
        <v>0</v>
      </c>
      <c r="S113" s="173">
        <v>0</v>
      </c>
      <c r="T113" s="183"/>
      <c r="U113" s="6"/>
    </row>
    <row r="114" spans="1:21" x14ac:dyDescent="0.4">
      <c r="A114" s="48" t="s">
        <v>115</v>
      </c>
      <c r="B114" s="49" t="s">
        <v>112</v>
      </c>
      <c r="C114" s="50">
        <f t="shared" si="5"/>
        <v>17</v>
      </c>
      <c r="D114" s="51">
        <f t="shared" si="6"/>
        <v>152</v>
      </c>
      <c r="E114" s="36">
        <f t="shared" si="7"/>
        <v>17</v>
      </c>
      <c r="F114" s="24">
        <f t="shared" si="8"/>
        <v>0</v>
      </c>
      <c r="G114" s="171">
        <v>12</v>
      </c>
      <c r="H114" s="182"/>
      <c r="I114" s="171">
        <v>5</v>
      </c>
      <c r="J114" s="182"/>
      <c r="K114" s="173">
        <v>0</v>
      </c>
      <c r="L114" s="182"/>
      <c r="M114" s="78">
        <f t="shared" si="9"/>
        <v>152</v>
      </c>
      <c r="N114" s="24">
        <f t="shared" si="9"/>
        <v>4</v>
      </c>
      <c r="O114" s="171">
        <v>110</v>
      </c>
      <c r="P114" s="182">
        <v>4</v>
      </c>
      <c r="Q114" s="171">
        <v>42</v>
      </c>
      <c r="R114" s="182">
        <v>0</v>
      </c>
      <c r="S114" s="173">
        <v>0</v>
      </c>
      <c r="T114" s="183"/>
      <c r="U114" s="6"/>
    </row>
    <row r="115" spans="1:21" x14ac:dyDescent="0.4">
      <c r="A115" s="48" t="s">
        <v>115</v>
      </c>
      <c r="B115" s="49" t="s">
        <v>113</v>
      </c>
      <c r="C115" s="50">
        <f t="shared" si="5"/>
        <v>10</v>
      </c>
      <c r="D115" s="51">
        <f t="shared" si="6"/>
        <v>50</v>
      </c>
      <c r="E115" s="36">
        <f t="shared" si="7"/>
        <v>10</v>
      </c>
      <c r="F115" s="24">
        <f t="shared" si="8"/>
        <v>0</v>
      </c>
      <c r="G115" s="171">
        <v>9</v>
      </c>
      <c r="H115" s="182"/>
      <c r="I115" s="171">
        <v>1</v>
      </c>
      <c r="J115" s="182"/>
      <c r="K115" s="173">
        <v>0</v>
      </c>
      <c r="L115" s="182"/>
      <c r="M115" s="78">
        <f t="shared" si="9"/>
        <v>50</v>
      </c>
      <c r="N115" s="24">
        <f t="shared" si="9"/>
        <v>2</v>
      </c>
      <c r="O115" s="171">
        <v>40</v>
      </c>
      <c r="P115" s="182">
        <v>2</v>
      </c>
      <c r="Q115" s="171">
        <v>10</v>
      </c>
      <c r="R115" s="182">
        <v>0</v>
      </c>
      <c r="S115" s="173">
        <v>0</v>
      </c>
      <c r="T115" s="183"/>
      <c r="U115" s="6"/>
    </row>
    <row r="116" spans="1:21" x14ac:dyDescent="0.4">
      <c r="A116" s="48" t="s">
        <v>115</v>
      </c>
      <c r="B116" s="49" t="s">
        <v>114</v>
      </c>
      <c r="C116" s="50">
        <f t="shared" si="5"/>
        <v>2</v>
      </c>
      <c r="D116" s="51">
        <f t="shared" si="6"/>
        <v>22</v>
      </c>
      <c r="E116" s="36">
        <f t="shared" si="7"/>
        <v>2</v>
      </c>
      <c r="F116" s="24">
        <f t="shared" si="8"/>
        <v>0</v>
      </c>
      <c r="G116" s="171">
        <v>0</v>
      </c>
      <c r="H116" s="182"/>
      <c r="I116" s="171">
        <v>2</v>
      </c>
      <c r="J116" s="182"/>
      <c r="K116" s="173">
        <v>0</v>
      </c>
      <c r="L116" s="182"/>
      <c r="M116" s="78">
        <f t="shared" si="9"/>
        <v>22</v>
      </c>
      <c r="N116" s="24">
        <f t="shared" si="9"/>
        <v>0</v>
      </c>
      <c r="O116" s="171">
        <v>16</v>
      </c>
      <c r="P116" s="182">
        <v>0</v>
      </c>
      <c r="Q116" s="171">
        <v>6</v>
      </c>
      <c r="R116" s="182">
        <v>0</v>
      </c>
      <c r="S116" s="173">
        <v>0</v>
      </c>
      <c r="T116" s="183"/>
      <c r="U116" s="6"/>
    </row>
    <row r="117" spans="1:21" x14ac:dyDescent="0.4">
      <c r="A117" s="48" t="s">
        <v>115</v>
      </c>
      <c r="B117" s="49" t="s">
        <v>115</v>
      </c>
      <c r="C117" s="50">
        <f t="shared" si="5"/>
        <v>16</v>
      </c>
      <c r="D117" s="51">
        <f t="shared" si="6"/>
        <v>108</v>
      </c>
      <c r="E117" s="36">
        <f t="shared" si="7"/>
        <v>16</v>
      </c>
      <c r="F117" s="24">
        <f t="shared" si="8"/>
        <v>0</v>
      </c>
      <c r="G117" s="171">
        <v>14</v>
      </c>
      <c r="H117" s="182"/>
      <c r="I117" s="171">
        <v>2</v>
      </c>
      <c r="J117" s="182"/>
      <c r="K117" s="173">
        <v>0</v>
      </c>
      <c r="L117" s="182"/>
      <c r="M117" s="78">
        <f t="shared" si="9"/>
        <v>108</v>
      </c>
      <c r="N117" s="24">
        <f t="shared" si="9"/>
        <v>1</v>
      </c>
      <c r="O117" s="171">
        <v>100</v>
      </c>
      <c r="P117" s="182">
        <v>1</v>
      </c>
      <c r="Q117" s="171">
        <v>8</v>
      </c>
      <c r="R117" s="182">
        <v>0</v>
      </c>
      <c r="S117" s="173">
        <v>0</v>
      </c>
      <c r="T117" s="183"/>
      <c r="U117" s="6"/>
    </row>
    <row r="118" spans="1:21" x14ac:dyDescent="0.4">
      <c r="A118" s="48" t="s">
        <v>115</v>
      </c>
      <c r="B118" s="49" t="s">
        <v>116</v>
      </c>
      <c r="C118" s="50">
        <f t="shared" si="5"/>
        <v>9</v>
      </c>
      <c r="D118" s="51">
        <f t="shared" si="6"/>
        <v>42</v>
      </c>
      <c r="E118" s="36">
        <f t="shared" si="7"/>
        <v>9</v>
      </c>
      <c r="F118" s="24">
        <f t="shared" si="8"/>
        <v>0</v>
      </c>
      <c r="G118" s="171">
        <v>6</v>
      </c>
      <c r="H118" s="182"/>
      <c r="I118" s="171">
        <v>3</v>
      </c>
      <c r="J118" s="182"/>
      <c r="K118" s="173">
        <v>0</v>
      </c>
      <c r="L118" s="182"/>
      <c r="M118" s="78">
        <f t="shared" si="9"/>
        <v>42</v>
      </c>
      <c r="N118" s="24">
        <f t="shared" si="9"/>
        <v>1</v>
      </c>
      <c r="O118" s="171">
        <v>38</v>
      </c>
      <c r="P118" s="182">
        <v>1</v>
      </c>
      <c r="Q118" s="171">
        <v>4</v>
      </c>
      <c r="R118" s="182">
        <v>0</v>
      </c>
      <c r="S118" s="173">
        <v>0</v>
      </c>
      <c r="T118" s="183"/>
      <c r="U118" s="6"/>
    </row>
    <row r="119" spans="1:21" x14ac:dyDescent="0.4">
      <c r="A119" s="48" t="s">
        <v>115</v>
      </c>
      <c r="B119" s="49" t="s">
        <v>117</v>
      </c>
      <c r="C119" s="50">
        <f t="shared" si="5"/>
        <v>2</v>
      </c>
      <c r="D119" s="51">
        <f t="shared" si="6"/>
        <v>50</v>
      </c>
      <c r="E119" s="36">
        <f t="shared" si="7"/>
        <v>2</v>
      </c>
      <c r="F119" s="24">
        <f t="shared" si="8"/>
        <v>0</v>
      </c>
      <c r="G119" s="171">
        <v>2</v>
      </c>
      <c r="H119" s="182"/>
      <c r="I119" s="171">
        <v>0</v>
      </c>
      <c r="J119" s="182"/>
      <c r="K119" s="173">
        <v>0</v>
      </c>
      <c r="L119" s="182"/>
      <c r="M119" s="78">
        <f t="shared" si="9"/>
        <v>50</v>
      </c>
      <c r="N119" s="24">
        <f t="shared" si="9"/>
        <v>0</v>
      </c>
      <c r="O119" s="171">
        <v>47</v>
      </c>
      <c r="P119" s="182">
        <v>0</v>
      </c>
      <c r="Q119" s="171">
        <v>3</v>
      </c>
      <c r="R119" s="182">
        <v>0</v>
      </c>
      <c r="S119" s="173">
        <v>0</v>
      </c>
      <c r="T119" s="183"/>
      <c r="U119" s="6"/>
    </row>
    <row r="120" spans="1:21" x14ac:dyDescent="0.4">
      <c r="A120" s="48" t="s">
        <v>115</v>
      </c>
      <c r="B120" s="49" t="s">
        <v>118</v>
      </c>
      <c r="C120" s="50">
        <f t="shared" si="5"/>
        <v>3</v>
      </c>
      <c r="D120" s="51">
        <f t="shared" si="6"/>
        <v>23</v>
      </c>
      <c r="E120" s="36">
        <f t="shared" si="7"/>
        <v>3</v>
      </c>
      <c r="F120" s="24">
        <f t="shared" si="8"/>
        <v>0</v>
      </c>
      <c r="G120" s="171">
        <v>3</v>
      </c>
      <c r="H120" s="182"/>
      <c r="I120" s="171">
        <v>0</v>
      </c>
      <c r="J120" s="182"/>
      <c r="K120" s="173">
        <v>0</v>
      </c>
      <c r="L120" s="182"/>
      <c r="M120" s="78">
        <f t="shared" si="9"/>
        <v>23</v>
      </c>
      <c r="N120" s="24">
        <f t="shared" si="9"/>
        <v>2</v>
      </c>
      <c r="O120" s="171">
        <v>23</v>
      </c>
      <c r="P120" s="182">
        <v>2</v>
      </c>
      <c r="Q120" s="171">
        <v>0</v>
      </c>
      <c r="R120" s="182">
        <v>0</v>
      </c>
      <c r="S120" s="173">
        <v>0</v>
      </c>
      <c r="T120" s="183"/>
      <c r="U120" s="6"/>
    </row>
    <row r="121" spans="1:21" x14ac:dyDescent="0.4">
      <c r="A121" s="48" t="s">
        <v>115</v>
      </c>
      <c r="B121" s="49" t="s">
        <v>119</v>
      </c>
      <c r="C121" s="50">
        <f t="shared" si="5"/>
        <v>0</v>
      </c>
      <c r="D121" s="51">
        <f t="shared" si="6"/>
        <v>22</v>
      </c>
      <c r="E121" s="36">
        <f t="shared" si="7"/>
        <v>0</v>
      </c>
      <c r="F121" s="24">
        <f t="shared" si="8"/>
        <v>0</v>
      </c>
      <c r="G121" s="171">
        <v>0</v>
      </c>
      <c r="H121" s="182"/>
      <c r="I121" s="171">
        <v>0</v>
      </c>
      <c r="J121" s="182"/>
      <c r="K121" s="173">
        <v>0</v>
      </c>
      <c r="L121" s="182"/>
      <c r="M121" s="78">
        <f t="shared" si="9"/>
        <v>22</v>
      </c>
      <c r="N121" s="24">
        <f t="shared" si="9"/>
        <v>0</v>
      </c>
      <c r="O121" s="171">
        <v>22</v>
      </c>
      <c r="P121" s="182">
        <v>0</v>
      </c>
      <c r="Q121" s="171">
        <v>0</v>
      </c>
      <c r="R121" s="182">
        <v>0</v>
      </c>
      <c r="S121" s="173">
        <v>0</v>
      </c>
      <c r="T121" s="183"/>
      <c r="U121" s="6"/>
    </row>
    <row r="122" spans="1:21" x14ac:dyDescent="0.4">
      <c r="A122" s="48" t="s">
        <v>448</v>
      </c>
      <c r="B122" s="49" t="s">
        <v>120</v>
      </c>
      <c r="C122" s="50">
        <f t="shared" si="5"/>
        <v>6</v>
      </c>
      <c r="D122" s="51">
        <f t="shared" si="6"/>
        <v>34</v>
      </c>
      <c r="E122" s="36">
        <f t="shared" si="7"/>
        <v>6</v>
      </c>
      <c r="F122" s="24">
        <f t="shared" si="8"/>
        <v>0</v>
      </c>
      <c r="G122" s="171">
        <v>6</v>
      </c>
      <c r="H122" s="182"/>
      <c r="I122" s="171">
        <v>0</v>
      </c>
      <c r="J122" s="182"/>
      <c r="K122" s="173">
        <v>0</v>
      </c>
      <c r="L122" s="182"/>
      <c r="M122" s="78">
        <f t="shared" si="9"/>
        <v>34</v>
      </c>
      <c r="N122" s="24">
        <f t="shared" si="9"/>
        <v>1</v>
      </c>
      <c r="O122" s="171">
        <v>32</v>
      </c>
      <c r="P122" s="182">
        <v>0</v>
      </c>
      <c r="Q122" s="171">
        <v>2</v>
      </c>
      <c r="R122" s="182">
        <v>1</v>
      </c>
      <c r="S122" s="173">
        <v>0</v>
      </c>
      <c r="T122" s="183"/>
      <c r="U122" s="6"/>
    </row>
    <row r="123" spans="1:21" x14ac:dyDescent="0.4">
      <c r="A123" s="48" t="s">
        <v>448</v>
      </c>
      <c r="B123" s="49" t="s">
        <v>121</v>
      </c>
      <c r="C123" s="50">
        <f t="shared" si="5"/>
        <v>4</v>
      </c>
      <c r="D123" s="51">
        <f t="shared" si="6"/>
        <v>27</v>
      </c>
      <c r="E123" s="36">
        <f t="shared" si="7"/>
        <v>4</v>
      </c>
      <c r="F123" s="24">
        <f t="shared" si="8"/>
        <v>0</v>
      </c>
      <c r="G123" s="171">
        <v>1</v>
      </c>
      <c r="H123" s="182"/>
      <c r="I123" s="171">
        <v>3</v>
      </c>
      <c r="J123" s="182"/>
      <c r="K123" s="173">
        <v>0</v>
      </c>
      <c r="L123" s="182"/>
      <c r="M123" s="78">
        <f t="shared" si="9"/>
        <v>27</v>
      </c>
      <c r="N123" s="24">
        <f t="shared" si="9"/>
        <v>0</v>
      </c>
      <c r="O123" s="171">
        <v>20</v>
      </c>
      <c r="P123" s="182">
        <v>0</v>
      </c>
      <c r="Q123" s="171">
        <v>7</v>
      </c>
      <c r="R123" s="182">
        <v>0</v>
      </c>
      <c r="S123" s="173">
        <v>0</v>
      </c>
      <c r="T123" s="183"/>
      <c r="U123" s="6"/>
    </row>
    <row r="124" spans="1:21" x14ac:dyDescent="0.4">
      <c r="A124" s="48" t="s">
        <v>448</v>
      </c>
      <c r="B124" s="49" t="s">
        <v>122</v>
      </c>
      <c r="C124" s="50">
        <f t="shared" si="5"/>
        <v>10</v>
      </c>
      <c r="D124" s="51">
        <f t="shared" si="6"/>
        <v>35</v>
      </c>
      <c r="E124" s="36">
        <f t="shared" si="7"/>
        <v>10</v>
      </c>
      <c r="F124" s="24">
        <f t="shared" si="8"/>
        <v>0</v>
      </c>
      <c r="G124" s="171">
        <v>5</v>
      </c>
      <c r="H124" s="182"/>
      <c r="I124" s="171">
        <v>5</v>
      </c>
      <c r="J124" s="182"/>
      <c r="K124" s="173">
        <v>0</v>
      </c>
      <c r="L124" s="182"/>
      <c r="M124" s="78">
        <f t="shared" si="9"/>
        <v>35</v>
      </c>
      <c r="N124" s="24">
        <f t="shared" si="9"/>
        <v>1</v>
      </c>
      <c r="O124" s="171">
        <v>27</v>
      </c>
      <c r="P124" s="182">
        <v>1</v>
      </c>
      <c r="Q124" s="171">
        <v>8</v>
      </c>
      <c r="R124" s="182">
        <v>0</v>
      </c>
      <c r="S124" s="173">
        <v>0</v>
      </c>
      <c r="T124" s="183"/>
      <c r="U124" s="6"/>
    </row>
    <row r="125" spans="1:21" x14ac:dyDescent="0.4">
      <c r="A125" s="48" t="s">
        <v>448</v>
      </c>
      <c r="B125" s="49" t="s">
        <v>123</v>
      </c>
      <c r="C125" s="50">
        <f t="shared" si="5"/>
        <v>0</v>
      </c>
      <c r="D125" s="51">
        <f t="shared" si="6"/>
        <v>7</v>
      </c>
      <c r="E125" s="36">
        <f t="shared" si="7"/>
        <v>0</v>
      </c>
      <c r="F125" s="24">
        <f t="shared" si="8"/>
        <v>0</v>
      </c>
      <c r="G125" s="171">
        <v>0</v>
      </c>
      <c r="H125" s="182"/>
      <c r="I125" s="171">
        <v>0</v>
      </c>
      <c r="J125" s="182"/>
      <c r="K125" s="173">
        <v>0</v>
      </c>
      <c r="L125" s="182"/>
      <c r="M125" s="78">
        <f t="shared" si="9"/>
        <v>7</v>
      </c>
      <c r="N125" s="24">
        <f t="shared" si="9"/>
        <v>0</v>
      </c>
      <c r="O125" s="171">
        <v>6</v>
      </c>
      <c r="P125" s="182">
        <v>0</v>
      </c>
      <c r="Q125" s="171">
        <v>1</v>
      </c>
      <c r="R125" s="182">
        <v>0</v>
      </c>
      <c r="S125" s="173">
        <v>0</v>
      </c>
      <c r="T125" s="183"/>
      <c r="U125" s="6"/>
    </row>
    <row r="126" spans="1:21" x14ac:dyDescent="0.4">
      <c r="A126" s="48" t="s">
        <v>448</v>
      </c>
      <c r="B126" s="49" t="s">
        <v>124</v>
      </c>
      <c r="C126" s="50">
        <f t="shared" si="5"/>
        <v>0</v>
      </c>
      <c r="D126" s="51">
        <f t="shared" si="6"/>
        <v>7</v>
      </c>
      <c r="E126" s="36">
        <f t="shared" si="7"/>
        <v>0</v>
      </c>
      <c r="F126" s="24">
        <f t="shared" si="8"/>
        <v>0</v>
      </c>
      <c r="G126" s="171">
        <v>0</v>
      </c>
      <c r="H126" s="182"/>
      <c r="I126" s="171">
        <v>0</v>
      </c>
      <c r="J126" s="182"/>
      <c r="K126" s="173">
        <v>0</v>
      </c>
      <c r="L126" s="182"/>
      <c r="M126" s="78">
        <f t="shared" si="9"/>
        <v>7</v>
      </c>
      <c r="N126" s="24">
        <f t="shared" si="9"/>
        <v>0</v>
      </c>
      <c r="O126" s="171">
        <v>7</v>
      </c>
      <c r="P126" s="182">
        <v>0</v>
      </c>
      <c r="Q126" s="171">
        <v>0</v>
      </c>
      <c r="R126" s="182">
        <v>0</v>
      </c>
      <c r="S126" s="173">
        <v>0</v>
      </c>
      <c r="T126" s="183"/>
      <c r="U126" s="6"/>
    </row>
    <row r="127" spans="1:21" x14ac:dyDescent="0.4">
      <c r="A127" s="48" t="s">
        <v>448</v>
      </c>
      <c r="B127" s="49" t="s">
        <v>125</v>
      </c>
      <c r="C127" s="50">
        <f t="shared" si="5"/>
        <v>1</v>
      </c>
      <c r="D127" s="51">
        <f t="shared" si="6"/>
        <v>11</v>
      </c>
      <c r="E127" s="36">
        <f t="shared" si="7"/>
        <v>1</v>
      </c>
      <c r="F127" s="24">
        <f t="shared" si="8"/>
        <v>0</v>
      </c>
      <c r="G127" s="171">
        <v>1</v>
      </c>
      <c r="H127" s="182"/>
      <c r="I127" s="171">
        <v>0</v>
      </c>
      <c r="J127" s="182"/>
      <c r="K127" s="173">
        <v>0</v>
      </c>
      <c r="L127" s="182"/>
      <c r="M127" s="78">
        <f t="shared" si="9"/>
        <v>11</v>
      </c>
      <c r="N127" s="24">
        <f t="shared" si="9"/>
        <v>1</v>
      </c>
      <c r="O127" s="171">
        <v>11</v>
      </c>
      <c r="P127" s="182">
        <v>1</v>
      </c>
      <c r="Q127" s="171">
        <v>0</v>
      </c>
      <c r="R127" s="182">
        <v>0</v>
      </c>
      <c r="S127" s="173">
        <v>0</v>
      </c>
      <c r="T127" s="183"/>
      <c r="U127" s="6"/>
    </row>
    <row r="128" spans="1:21" x14ac:dyDescent="0.4">
      <c r="A128" s="48" t="s">
        <v>448</v>
      </c>
      <c r="B128" s="49" t="s">
        <v>126</v>
      </c>
      <c r="C128" s="50">
        <f t="shared" si="5"/>
        <v>3</v>
      </c>
      <c r="D128" s="51">
        <f t="shared" si="6"/>
        <v>19</v>
      </c>
      <c r="E128" s="36">
        <f t="shared" si="7"/>
        <v>3</v>
      </c>
      <c r="F128" s="24">
        <f t="shared" si="8"/>
        <v>0</v>
      </c>
      <c r="G128" s="171">
        <v>3</v>
      </c>
      <c r="H128" s="182"/>
      <c r="I128" s="171">
        <v>0</v>
      </c>
      <c r="J128" s="182"/>
      <c r="K128" s="173">
        <v>0</v>
      </c>
      <c r="L128" s="182"/>
      <c r="M128" s="78">
        <f t="shared" si="9"/>
        <v>19</v>
      </c>
      <c r="N128" s="24">
        <f t="shared" si="9"/>
        <v>0</v>
      </c>
      <c r="O128" s="171">
        <v>19</v>
      </c>
      <c r="P128" s="182">
        <v>0</v>
      </c>
      <c r="Q128" s="171">
        <v>0</v>
      </c>
      <c r="R128" s="182">
        <v>0</v>
      </c>
      <c r="S128" s="173">
        <v>0</v>
      </c>
      <c r="T128" s="183"/>
      <c r="U128" s="6"/>
    </row>
    <row r="129" spans="1:21" x14ac:dyDescent="0.4">
      <c r="A129" s="48" t="s">
        <v>448</v>
      </c>
      <c r="B129" s="49" t="s">
        <v>127</v>
      </c>
      <c r="C129" s="50">
        <f t="shared" si="5"/>
        <v>5</v>
      </c>
      <c r="D129" s="51">
        <f t="shared" si="6"/>
        <v>14</v>
      </c>
      <c r="E129" s="36">
        <f t="shared" si="7"/>
        <v>5</v>
      </c>
      <c r="F129" s="24">
        <f t="shared" si="8"/>
        <v>0</v>
      </c>
      <c r="G129" s="171">
        <v>4</v>
      </c>
      <c r="H129" s="182"/>
      <c r="I129" s="171">
        <v>1</v>
      </c>
      <c r="J129" s="182"/>
      <c r="K129" s="173">
        <v>0</v>
      </c>
      <c r="L129" s="182"/>
      <c r="M129" s="78">
        <f t="shared" si="9"/>
        <v>14</v>
      </c>
      <c r="N129" s="24">
        <f t="shared" si="9"/>
        <v>1</v>
      </c>
      <c r="O129" s="171">
        <v>12</v>
      </c>
      <c r="P129" s="182">
        <v>1</v>
      </c>
      <c r="Q129" s="171">
        <v>2</v>
      </c>
      <c r="R129" s="182">
        <v>0</v>
      </c>
      <c r="S129" s="173">
        <v>0</v>
      </c>
      <c r="T129" s="183"/>
      <c r="U129" s="6"/>
    </row>
    <row r="130" spans="1:21" x14ac:dyDescent="0.4">
      <c r="A130" s="48" t="s">
        <v>448</v>
      </c>
      <c r="B130" s="49" t="s">
        <v>128</v>
      </c>
      <c r="C130" s="50">
        <f t="shared" si="5"/>
        <v>12</v>
      </c>
      <c r="D130" s="51">
        <f t="shared" si="6"/>
        <v>34</v>
      </c>
      <c r="E130" s="36">
        <f t="shared" si="7"/>
        <v>12</v>
      </c>
      <c r="F130" s="24">
        <f t="shared" si="8"/>
        <v>0</v>
      </c>
      <c r="G130" s="171">
        <v>9</v>
      </c>
      <c r="H130" s="182"/>
      <c r="I130" s="171">
        <v>3</v>
      </c>
      <c r="J130" s="182"/>
      <c r="K130" s="173">
        <v>0</v>
      </c>
      <c r="L130" s="182"/>
      <c r="M130" s="78">
        <f t="shared" si="9"/>
        <v>34</v>
      </c>
      <c r="N130" s="24">
        <f t="shared" si="9"/>
        <v>0</v>
      </c>
      <c r="O130" s="171">
        <v>29</v>
      </c>
      <c r="P130" s="182">
        <v>0</v>
      </c>
      <c r="Q130" s="171">
        <v>5</v>
      </c>
      <c r="R130" s="182">
        <v>0</v>
      </c>
      <c r="S130" s="173">
        <v>0</v>
      </c>
      <c r="T130" s="183"/>
      <c r="U130" s="6"/>
    </row>
    <row r="131" spans="1:21" x14ac:dyDescent="0.4">
      <c r="A131" s="48" t="s">
        <v>129</v>
      </c>
      <c r="B131" s="49" t="s">
        <v>129</v>
      </c>
      <c r="C131" s="50">
        <f t="shared" si="5"/>
        <v>18</v>
      </c>
      <c r="D131" s="51">
        <f t="shared" si="6"/>
        <v>175</v>
      </c>
      <c r="E131" s="36">
        <f t="shared" si="7"/>
        <v>18</v>
      </c>
      <c r="F131" s="24">
        <f t="shared" si="8"/>
        <v>0</v>
      </c>
      <c r="G131" s="171">
        <v>18</v>
      </c>
      <c r="H131" s="182"/>
      <c r="I131" s="171">
        <v>0</v>
      </c>
      <c r="J131" s="182"/>
      <c r="K131" s="173">
        <v>0</v>
      </c>
      <c r="L131" s="182"/>
      <c r="M131" s="78">
        <f t="shared" si="9"/>
        <v>175</v>
      </c>
      <c r="N131" s="24">
        <f t="shared" si="9"/>
        <v>2</v>
      </c>
      <c r="O131" s="171">
        <v>173</v>
      </c>
      <c r="P131" s="182">
        <v>2</v>
      </c>
      <c r="Q131" s="171">
        <v>2</v>
      </c>
      <c r="R131" s="182">
        <v>0</v>
      </c>
      <c r="S131" s="173">
        <v>0</v>
      </c>
      <c r="T131" s="183"/>
      <c r="U131" s="6"/>
    </row>
    <row r="132" spans="1:21" x14ac:dyDescent="0.4">
      <c r="A132" s="48" t="s">
        <v>129</v>
      </c>
      <c r="B132" s="49" t="s">
        <v>130</v>
      </c>
      <c r="C132" s="50">
        <f t="shared" si="5"/>
        <v>5</v>
      </c>
      <c r="D132" s="51">
        <f t="shared" si="6"/>
        <v>47</v>
      </c>
      <c r="E132" s="36">
        <f t="shared" si="7"/>
        <v>5</v>
      </c>
      <c r="F132" s="24">
        <f t="shared" si="8"/>
        <v>0</v>
      </c>
      <c r="G132" s="171">
        <v>3</v>
      </c>
      <c r="H132" s="182"/>
      <c r="I132" s="171">
        <v>2</v>
      </c>
      <c r="J132" s="182"/>
      <c r="K132" s="173">
        <v>0</v>
      </c>
      <c r="L132" s="182"/>
      <c r="M132" s="78">
        <f t="shared" si="9"/>
        <v>47</v>
      </c>
      <c r="N132" s="24">
        <f t="shared" si="9"/>
        <v>1</v>
      </c>
      <c r="O132" s="171">
        <v>45</v>
      </c>
      <c r="P132" s="182">
        <v>1</v>
      </c>
      <c r="Q132" s="171">
        <v>2</v>
      </c>
      <c r="R132" s="182">
        <v>0</v>
      </c>
      <c r="S132" s="173">
        <v>0</v>
      </c>
      <c r="T132" s="183"/>
      <c r="U132" s="6"/>
    </row>
    <row r="133" spans="1:21" x14ac:dyDescent="0.4">
      <c r="A133" s="48" t="s">
        <v>129</v>
      </c>
      <c r="B133" s="49" t="s">
        <v>131</v>
      </c>
      <c r="C133" s="50">
        <f t="shared" si="5"/>
        <v>9</v>
      </c>
      <c r="D133" s="51">
        <f t="shared" si="6"/>
        <v>54</v>
      </c>
      <c r="E133" s="36">
        <f t="shared" si="7"/>
        <v>9</v>
      </c>
      <c r="F133" s="24">
        <f t="shared" si="8"/>
        <v>0</v>
      </c>
      <c r="G133" s="171">
        <v>6</v>
      </c>
      <c r="H133" s="182"/>
      <c r="I133" s="171">
        <v>3</v>
      </c>
      <c r="J133" s="182"/>
      <c r="K133" s="173">
        <v>0</v>
      </c>
      <c r="L133" s="182"/>
      <c r="M133" s="78">
        <f t="shared" si="9"/>
        <v>54</v>
      </c>
      <c r="N133" s="24">
        <f t="shared" si="9"/>
        <v>1</v>
      </c>
      <c r="O133" s="171">
        <v>51</v>
      </c>
      <c r="P133" s="182">
        <v>1</v>
      </c>
      <c r="Q133" s="171">
        <v>3</v>
      </c>
      <c r="R133" s="182">
        <v>0</v>
      </c>
      <c r="S133" s="173">
        <v>0</v>
      </c>
      <c r="T133" s="183"/>
      <c r="U133" s="6"/>
    </row>
    <row r="134" spans="1:21" x14ac:dyDescent="0.4">
      <c r="A134" s="48" t="s">
        <v>129</v>
      </c>
      <c r="B134" s="49" t="s">
        <v>132</v>
      </c>
      <c r="C134" s="50">
        <f t="shared" si="5"/>
        <v>9</v>
      </c>
      <c r="D134" s="51">
        <f t="shared" si="6"/>
        <v>76</v>
      </c>
      <c r="E134" s="36">
        <f t="shared" si="7"/>
        <v>9</v>
      </c>
      <c r="F134" s="24">
        <f t="shared" si="8"/>
        <v>0</v>
      </c>
      <c r="G134" s="171">
        <v>6</v>
      </c>
      <c r="H134" s="182"/>
      <c r="I134" s="171">
        <v>3</v>
      </c>
      <c r="J134" s="182"/>
      <c r="K134" s="173">
        <v>0</v>
      </c>
      <c r="L134" s="182"/>
      <c r="M134" s="78">
        <f t="shared" si="9"/>
        <v>76</v>
      </c>
      <c r="N134" s="24">
        <f t="shared" si="9"/>
        <v>0</v>
      </c>
      <c r="O134" s="171">
        <v>73</v>
      </c>
      <c r="P134" s="182">
        <v>0</v>
      </c>
      <c r="Q134" s="171">
        <v>3</v>
      </c>
      <c r="R134" s="182">
        <v>0</v>
      </c>
      <c r="S134" s="173">
        <v>0</v>
      </c>
      <c r="T134" s="183"/>
      <c r="U134" s="6"/>
    </row>
    <row r="135" spans="1:21" x14ac:dyDescent="0.4">
      <c r="A135" s="48" t="s">
        <v>129</v>
      </c>
      <c r="B135" s="49" t="s">
        <v>133</v>
      </c>
      <c r="C135" s="50">
        <f t="shared" si="5"/>
        <v>8</v>
      </c>
      <c r="D135" s="51">
        <f t="shared" si="6"/>
        <v>66</v>
      </c>
      <c r="E135" s="36">
        <f t="shared" si="7"/>
        <v>8</v>
      </c>
      <c r="F135" s="24">
        <f t="shared" si="8"/>
        <v>0</v>
      </c>
      <c r="G135" s="171">
        <v>7</v>
      </c>
      <c r="H135" s="182"/>
      <c r="I135" s="171">
        <v>1</v>
      </c>
      <c r="J135" s="182"/>
      <c r="K135" s="173">
        <v>0</v>
      </c>
      <c r="L135" s="182"/>
      <c r="M135" s="78">
        <f t="shared" si="9"/>
        <v>66</v>
      </c>
      <c r="N135" s="24">
        <f t="shared" si="9"/>
        <v>0</v>
      </c>
      <c r="O135" s="171">
        <v>64</v>
      </c>
      <c r="P135" s="182">
        <v>0</v>
      </c>
      <c r="Q135" s="171">
        <v>2</v>
      </c>
      <c r="R135" s="182">
        <v>0</v>
      </c>
      <c r="S135" s="173">
        <v>0</v>
      </c>
      <c r="T135" s="183"/>
      <c r="U135" s="6"/>
    </row>
    <row r="136" spans="1:21" x14ac:dyDescent="0.4">
      <c r="A136" s="48" t="s">
        <v>129</v>
      </c>
      <c r="B136" s="49" t="s">
        <v>134</v>
      </c>
      <c r="C136" s="50">
        <f t="shared" ref="C136:C199" si="10">E136</f>
        <v>7</v>
      </c>
      <c r="D136" s="51">
        <f t="shared" ref="D136:D199" si="11">M136</f>
        <v>96</v>
      </c>
      <c r="E136" s="36">
        <f t="shared" ref="E136:E199" si="12">G136+I136+K136</f>
        <v>7</v>
      </c>
      <c r="F136" s="24">
        <f t="shared" ref="F136:F199" si="13">H136+J136+L136</f>
        <v>0</v>
      </c>
      <c r="G136" s="171">
        <v>7</v>
      </c>
      <c r="H136" s="182"/>
      <c r="I136" s="171">
        <v>0</v>
      </c>
      <c r="J136" s="182"/>
      <c r="K136" s="173">
        <v>0</v>
      </c>
      <c r="L136" s="182"/>
      <c r="M136" s="78">
        <f t="shared" ref="M136:N199" si="14">O136+Q136+S136</f>
        <v>96</v>
      </c>
      <c r="N136" s="24">
        <f t="shared" si="14"/>
        <v>1</v>
      </c>
      <c r="O136" s="171">
        <v>96</v>
      </c>
      <c r="P136" s="182">
        <v>1</v>
      </c>
      <c r="Q136" s="171">
        <v>0</v>
      </c>
      <c r="R136" s="182">
        <v>0</v>
      </c>
      <c r="S136" s="173">
        <v>0</v>
      </c>
      <c r="T136" s="183"/>
      <c r="U136" s="6"/>
    </row>
    <row r="137" spans="1:21" x14ac:dyDescent="0.4">
      <c r="A137" s="48" t="s">
        <v>129</v>
      </c>
      <c r="B137" s="49" t="s">
        <v>135</v>
      </c>
      <c r="C137" s="50">
        <f t="shared" si="10"/>
        <v>2</v>
      </c>
      <c r="D137" s="51">
        <f t="shared" si="11"/>
        <v>10</v>
      </c>
      <c r="E137" s="36">
        <f t="shared" si="12"/>
        <v>2</v>
      </c>
      <c r="F137" s="24">
        <f t="shared" si="13"/>
        <v>0</v>
      </c>
      <c r="G137" s="171">
        <v>1</v>
      </c>
      <c r="H137" s="182"/>
      <c r="I137" s="171">
        <v>1</v>
      </c>
      <c r="J137" s="182"/>
      <c r="K137" s="173">
        <v>0</v>
      </c>
      <c r="L137" s="182"/>
      <c r="M137" s="78">
        <f t="shared" si="14"/>
        <v>10</v>
      </c>
      <c r="N137" s="24">
        <f t="shared" si="14"/>
        <v>0</v>
      </c>
      <c r="O137" s="171">
        <v>8</v>
      </c>
      <c r="P137" s="182">
        <v>0</v>
      </c>
      <c r="Q137" s="171">
        <v>2</v>
      </c>
      <c r="R137" s="182">
        <v>0</v>
      </c>
      <c r="S137" s="173">
        <v>0</v>
      </c>
      <c r="T137" s="183"/>
      <c r="U137" s="6"/>
    </row>
    <row r="138" spans="1:21" x14ac:dyDescent="0.4">
      <c r="A138" s="48" t="s">
        <v>129</v>
      </c>
      <c r="B138" s="49" t="s">
        <v>136</v>
      </c>
      <c r="C138" s="50">
        <f t="shared" si="10"/>
        <v>10</v>
      </c>
      <c r="D138" s="51">
        <f t="shared" si="11"/>
        <v>141</v>
      </c>
      <c r="E138" s="36">
        <f t="shared" si="12"/>
        <v>10</v>
      </c>
      <c r="F138" s="24">
        <f t="shared" si="13"/>
        <v>0</v>
      </c>
      <c r="G138" s="171">
        <v>9</v>
      </c>
      <c r="H138" s="182"/>
      <c r="I138" s="171">
        <v>1</v>
      </c>
      <c r="J138" s="182"/>
      <c r="K138" s="173">
        <v>0</v>
      </c>
      <c r="L138" s="182"/>
      <c r="M138" s="78">
        <f t="shared" si="14"/>
        <v>141</v>
      </c>
      <c r="N138" s="24">
        <f t="shared" si="14"/>
        <v>0</v>
      </c>
      <c r="O138" s="171">
        <v>140</v>
      </c>
      <c r="P138" s="182">
        <v>0</v>
      </c>
      <c r="Q138" s="171">
        <v>1</v>
      </c>
      <c r="R138" s="182">
        <v>0</v>
      </c>
      <c r="S138" s="173">
        <v>0</v>
      </c>
      <c r="T138" s="183"/>
      <c r="U138" s="6"/>
    </row>
    <row r="139" spans="1:21" x14ac:dyDescent="0.4">
      <c r="A139" s="48" t="s">
        <v>129</v>
      </c>
      <c r="B139" s="49" t="s">
        <v>137</v>
      </c>
      <c r="C139" s="50">
        <f t="shared" si="10"/>
        <v>2</v>
      </c>
      <c r="D139" s="51">
        <f t="shared" si="11"/>
        <v>7</v>
      </c>
      <c r="E139" s="36">
        <f t="shared" si="12"/>
        <v>2</v>
      </c>
      <c r="F139" s="24">
        <f t="shared" si="13"/>
        <v>0</v>
      </c>
      <c r="G139" s="171">
        <v>2</v>
      </c>
      <c r="H139" s="182"/>
      <c r="I139" s="171">
        <v>0</v>
      </c>
      <c r="J139" s="182"/>
      <c r="K139" s="173">
        <v>0</v>
      </c>
      <c r="L139" s="182"/>
      <c r="M139" s="78">
        <f t="shared" si="14"/>
        <v>7</v>
      </c>
      <c r="N139" s="24">
        <f t="shared" si="14"/>
        <v>0</v>
      </c>
      <c r="O139" s="171">
        <v>5</v>
      </c>
      <c r="P139" s="182">
        <v>0</v>
      </c>
      <c r="Q139" s="171">
        <v>2</v>
      </c>
      <c r="R139" s="182">
        <v>0</v>
      </c>
      <c r="S139" s="173">
        <v>0</v>
      </c>
      <c r="T139" s="183"/>
      <c r="U139" s="6"/>
    </row>
    <row r="140" spans="1:21" x14ac:dyDescent="0.4">
      <c r="A140" s="48" t="s">
        <v>129</v>
      </c>
      <c r="B140" s="49" t="s">
        <v>138</v>
      </c>
      <c r="C140" s="50">
        <f t="shared" si="10"/>
        <v>3</v>
      </c>
      <c r="D140" s="51">
        <f t="shared" si="11"/>
        <v>30</v>
      </c>
      <c r="E140" s="36">
        <f t="shared" si="12"/>
        <v>3</v>
      </c>
      <c r="F140" s="24">
        <f t="shared" si="13"/>
        <v>0</v>
      </c>
      <c r="G140" s="171">
        <v>3</v>
      </c>
      <c r="H140" s="182"/>
      <c r="I140" s="171">
        <v>0</v>
      </c>
      <c r="J140" s="182"/>
      <c r="K140" s="173">
        <v>0</v>
      </c>
      <c r="L140" s="182"/>
      <c r="M140" s="78">
        <f t="shared" si="14"/>
        <v>30</v>
      </c>
      <c r="N140" s="24">
        <f t="shared" si="14"/>
        <v>0</v>
      </c>
      <c r="O140" s="171">
        <v>30</v>
      </c>
      <c r="P140" s="182">
        <v>0</v>
      </c>
      <c r="Q140" s="171">
        <v>0</v>
      </c>
      <c r="R140" s="182">
        <v>0</v>
      </c>
      <c r="S140" s="173">
        <v>0</v>
      </c>
      <c r="T140" s="183"/>
      <c r="U140" s="6"/>
    </row>
    <row r="141" spans="1:21" x14ac:dyDescent="0.4">
      <c r="A141" s="48" t="s">
        <v>139</v>
      </c>
      <c r="B141" s="49" t="s">
        <v>139</v>
      </c>
      <c r="C141" s="50">
        <f t="shared" si="10"/>
        <v>10</v>
      </c>
      <c r="D141" s="51">
        <f t="shared" si="11"/>
        <v>338</v>
      </c>
      <c r="E141" s="36">
        <f t="shared" si="12"/>
        <v>10</v>
      </c>
      <c r="F141" s="24">
        <f t="shared" si="13"/>
        <v>0</v>
      </c>
      <c r="G141" s="171">
        <v>8</v>
      </c>
      <c r="H141" s="182"/>
      <c r="I141" s="171">
        <v>2</v>
      </c>
      <c r="J141" s="182"/>
      <c r="K141" s="173">
        <v>0</v>
      </c>
      <c r="L141" s="182"/>
      <c r="M141" s="78">
        <f t="shared" si="14"/>
        <v>338</v>
      </c>
      <c r="N141" s="24">
        <f t="shared" si="14"/>
        <v>2</v>
      </c>
      <c r="O141" s="171">
        <v>321</v>
      </c>
      <c r="P141" s="182">
        <v>2</v>
      </c>
      <c r="Q141" s="171">
        <v>17</v>
      </c>
      <c r="R141" s="182">
        <v>0</v>
      </c>
      <c r="S141" s="173">
        <v>0</v>
      </c>
      <c r="T141" s="183"/>
      <c r="U141" s="6"/>
    </row>
    <row r="142" spans="1:21" x14ac:dyDescent="0.4">
      <c r="A142" s="48" t="s">
        <v>139</v>
      </c>
      <c r="B142" s="49" t="s">
        <v>140</v>
      </c>
      <c r="C142" s="50">
        <f t="shared" si="10"/>
        <v>1</v>
      </c>
      <c r="D142" s="51">
        <f t="shared" si="11"/>
        <v>8</v>
      </c>
      <c r="E142" s="36">
        <f t="shared" si="12"/>
        <v>1</v>
      </c>
      <c r="F142" s="24">
        <f t="shared" si="13"/>
        <v>0</v>
      </c>
      <c r="G142" s="171">
        <v>1</v>
      </c>
      <c r="H142" s="182"/>
      <c r="I142" s="171">
        <v>0</v>
      </c>
      <c r="J142" s="182"/>
      <c r="K142" s="173">
        <v>0</v>
      </c>
      <c r="L142" s="182"/>
      <c r="M142" s="78">
        <f t="shared" si="14"/>
        <v>8</v>
      </c>
      <c r="N142" s="24">
        <f t="shared" si="14"/>
        <v>0</v>
      </c>
      <c r="O142" s="171">
        <v>8</v>
      </c>
      <c r="P142" s="182">
        <v>0</v>
      </c>
      <c r="Q142" s="171">
        <v>0</v>
      </c>
      <c r="R142" s="182">
        <v>0</v>
      </c>
      <c r="S142" s="173">
        <v>0</v>
      </c>
      <c r="T142" s="183"/>
      <c r="U142" s="6"/>
    </row>
    <row r="143" spans="1:21" x14ac:dyDescent="0.4">
      <c r="A143" s="48" t="s">
        <v>139</v>
      </c>
      <c r="B143" s="49" t="s">
        <v>141</v>
      </c>
      <c r="C143" s="50">
        <f t="shared" si="10"/>
        <v>1</v>
      </c>
      <c r="D143" s="51">
        <f t="shared" si="11"/>
        <v>18</v>
      </c>
      <c r="E143" s="36">
        <f t="shared" si="12"/>
        <v>1</v>
      </c>
      <c r="F143" s="24">
        <f t="shared" si="13"/>
        <v>0</v>
      </c>
      <c r="G143" s="171">
        <v>1</v>
      </c>
      <c r="H143" s="182"/>
      <c r="I143" s="171">
        <v>0</v>
      </c>
      <c r="J143" s="182"/>
      <c r="K143" s="173">
        <v>0</v>
      </c>
      <c r="L143" s="182"/>
      <c r="M143" s="78">
        <f t="shared" si="14"/>
        <v>18</v>
      </c>
      <c r="N143" s="24">
        <f t="shared" si="14"/>
        <v>1</v>
      </c>
      <c r="O143" s="171">
        <v>18</v>
      </c>
      <c r="P143" s="182">
        <v>1</v>
      </c>
      <c r="Q143" s="171">
        <v>0</v>
      </c>
      <c r="R143" s="182">
        <v>0</v>
      </c>
      <c r="S143" s="173">
        <v>0</v>
      </c>
      <c r="T143" s="183"/>
      <c r="U143" s="6"/>
    </row>
    <row r="144" spans="1:21" x14ac:dyDescent="0.4">
      <c r="A144" s="48" t="s">
        <v>139</v>
      </c>
      <c r="B144" s="49" t="s">
        <v>142</v>
      </c>
      <c r="C144" s="50">
        <f t="shared" si="10"/>
        <v>2</v>
      </c>
      <c r="D144" s="51">
        <f t="shared" si="11"/>
        <v>34</v>
      </c>
      <c r="E144" s="36">
        <f t="shared" si="12"/>
        <v>2</v>
      </c>
      <c r="F144" s="24">
        <f t="shared" si="13"/>
        <v>0</v>
      </c>
      <c r="G144" s="171">
        <v>2</v>
      </c>
      <c r="H144" s="182"/>
      <c r="I144" s="171">
        <v>0</v>
      </c>
      <c r="J144" s="182"/>
      <c r="K144" s="173">
        <v>0</v>
      </c>
      <c r="L144" s="182"/>
      <c r="M144" s="78">
        <f t="shared" si="14"/>
        <v>34</v>
      </c>
      <c r="N144" s="24">
        <f t="shared" si="14"/>
        <v>0</v>
      </c>
      <c r="O144" s="171">
        <v>34</v>
      </c>
      <c r="P144" s="182">
        <v>0</v>
      </c>
      <c r="Q144" s="171">
        <v>0</v>
      </c>
      <c r="R144" s="182">
        <v>0</v>
      </c>
      <c r="S144" s="173">
        <v>0</v>
      </c>
      <c r="T144" s="183"/>
      <c r="U144" s="6"/>
    </row>
    <row r="145" spans="1:21" x14ac:dyDescent="0.4">
      <c r="A145" s="48" t="s">
        <v>139</v>
      </c>
      <c r="B145" s="49" t="s">
        <v>143</v>
      </c>
      <c r="C145" s="50">
        <f t="shared" si="10"/>
        <v>5</v>
      </c>
      <c r="D145" s="51">
        <f t="shared" si="11"/>
        <v>80</v>
      </c>
      <c r="E145" s="36">
        <f t="shared" si="12"/>
        <v>5</v>
      </c>
      <c r="F145" s="24">
        <f t="shared" si="13"/>
        <v>0</v>
      </c>
      <c r="G145" s="171">
        <v>3</v>
      </c>
      <c r="H145" s="182"/>
      <c r="I145" s="171">
        <v>2</v>
      </c>
      <c r="J145" s="182"/>
      <c r="K145" s="173">
        <v>0</v>
      </c>
      <c r="L145" s="182"/>
      <c r="M145" s="78">
        <f t="shared" si="14"/>
        <v>80</v>
      </c>
      <c r="N145" s="24">
        <f t="shared" si="14"/>
        <v>1</v>
      </c>
      <c r="O145" s="171">
        <v>70</v>
      </c>
      <c r="P145" s="182">
        <v>1</v>
      </c>
      <c r="Q145" s="171">
        <v>10</v>
      </c>
      <c r="R145" s="182">
        <v>0</v>
      </c>
      <c r="S145" s="173">
        <v>0</v>
      </c>
      <c r="T145" s="183"/>
      <c r="U145" s="6"/>
    </row>
    <row r="146" spans="1:21" x14ac:dyDescent="0.4">
      <c r="A146" s="48" t="s">
        <v>139</v>
      </c>
      <c r="B146" s="49" t="s">
        <v>144</v>
      </c>
      <c r="C146" s="50">
        <f t="shared" si="10"/>
        <v>3</v>
      </c>
      <c r="D146" s="51">
        <f t="shared" si="11"/>
        <v>41</v>
      </c>
      <c r="E146" s="36">
        <f t="shared" si="12"/>
        <v>3</v>
      </c>
      <c r="F146" s="24">
        <f t="shared" si="13"/>
        <v>0</v>
      </c>
      <c r="G146" s="171">
        <v>3</v>
      </c>
      <c r="H146" s="182"/>
      <c r="I146" s="171">
        <v>0</v>
      </c>
      <c r="J146" s="182"/>
      <c r="K146" s="173">
        <v>0</v>
      </c>
      <c r="L146" s="182"/>
      <c r="M146" s="78">
        <f t="shared" si="14"/>
        <v>41</v>
      </c>
      <c r="N146" s="24">
        <f t="shared" si="14"/>
        <v>1</v>
      </c>
      <c r="O146" s="171">
        <v>40</v>
      </c>
      <c r="P146" s="182">
        <v>1</v>
      </c>
      <c r="Q146" s="171">
        <v>1</v>
      </c>
      <c r="R146" s="182">
        <v>0</v>
      </c>
      <c r="S146" s="173">
        <v>0</v>
      </c>
      <c r="T146" s="183"/>
      <c r="U146" s="6"/>
    </row>
    <row r="147" spans="1:21" x14ac:dyDescent="0.4">
      <c r="A147" s="48" t="s">
        <v>139</v>
      </c>
      <c r="B147" s="49" t="s">
        <v>145</v>
      </c>
      <c r="C147" s="50">
        <f t="shared" si="10"/>
        <v>1</v>
      </c>
      <c r="D147" s="51">
        <f t="shared" si="11"/>
        <v>14</v>
      </c>
      <c r="E147" s="36">
        <f t="shared" si="12"/>
        <v>1</v>
      </c>
      <c r="F147" s="24">
        <f t="shared" si="13"/>
        <v>0</v>
      </c>
      <c r="G147" s="171">
        <v>1</v>
      </c>
      <c r="H147" s="182"/>
      <c r="I147" s="171">
        <v>0</v>
      </c>
      <c r="J147" s="182"/>
      <c r="K147" s="173">
        <v>0</v>
      </c>
      <c r="L147" s="182"/>
      <c r="M147" s="78">
        <f t="shared" si="14"/>
        <v>14</v>
      </c>
      <c r="N147" s="24">
        <f t="shared" si="14"/>
        <v>0</v>
      </c>
      <c r="O147" s="171">
        <v>14</v>
      </c>
      <c r="P147" s="182">
        <v>0</v>
      </c>
      <c r="Q147" s="171">
        <v>0</v>
      </c>
      <c r="R147" s="182">
        <v>0</v>
      </c>
      <c r="S147" s="173">
        <v>0</v>
      </c>
      <c r="T147" s="183"/>
      <c r="U147" s="6"/>
    </row>
    <row r="148" spans="1:21" x14ac:dyDescent="0.4">
      <c r="A148" s="48" t="s">
        <v>139</v>
      </c>
      <c r="B148" s="49" t="s">
        <v>146</v>
      </c>
      <c r="C148" s="50">
        <f t="shared" si="10"/>
        <v>1</v>
      </c>
      <c r="D148" s="51">
        <f t="shared" si="11"/>
        <v>10</v>
      </c>
      <c r="E148" s="36">
        <f t="shared" si="12"/>
        <v>1</v>
      </c>
      <c r="F148" s="24">
        <f t="shared" si="13"/>
        <v>0</v>
      </c>
      <c r="G148" s="171">
        <v>1</v>
      </c>
      <c r="H148" s="182"/>
      <c r="I148" s="171">
        <v>0</v>
      </c>
      <c r="J148" s="182"/>
      <c r="K148" s="173">
        <v>0</v>
      </c>
      <c r="L148" s="182"/>
      <c r="M148" s="78">
        <f t="shared" si="14"/>
        <v>10</v>
      </c>
      <c r="N148" s="24">
        <f t="shared" si="14"/>
        <v>0</v>
      </c>
      <c r="O148" s="171">
        <v>10</v>
      </c>
      <c r="P148" s="182">
        <v>0</v>
      </c>
      <c r="Q148" s="171">
        <v>0</v>
      </c>
      <c r="R148" s="182">
        <v>0</v>
      </c>
      <c r="S148" s="173">
        <v>0</v>
      </c>
      <c r="T148" s="183"/>
      <c r="U148" s="6"/>
    </row>
    <row r="149" spans="1:21" x14ac:dyDescent="0.4">
      <c r="A149" s="48" t="s">
        <v>139</v>
      </c>
      <c r="B149" s="49" t="s">
        <v>147</v>
      </c>
      <c r="C149" s="50">
        <f t="shared" si="10"/>
        <v>3</v>
      </c>
      <c r="D149" s="51">
        <f t="shared" si="11"/>
        <v>23</v>
      </c>
      <c r="E149" s="36">
        <f t="shared" si="12"/>
        <v>3</v>
      </c>
      <c r="F149" s="24">
        <f t="shared" si="13"/>
        <v>0</v>
      </c>
      <c r="G149" s="171">
        <v>3</v>
      </c>
      <c r="H149" s="182"/>
      <c r="I149" s="171">
        <v>0</v>
      </c>
      <c r="J149" s="182"/>
      <c r="K149" s="173">
        <v>0</v>
      </c>
      <c r="L149" s="182"/>
      <c r="M149" s="78">
        <f t="shared" si="14"/>
        <v>23</v>
      </c>
      <c r="N149" s="24">
        <f t="shared" si="14"/>
        <v>1</v>
      </c>
      <c r="O149" s="171">
        <v>23</v>
      </c>
      <c r="P149" s="182">
        <v>1</v>
      </c>
      <c r="Q149" s="171">
        <v>0</v>
      </c>
      <c r="R149" s="182">
        <v>0</v>
      </c>
      <c r="S149" s="173">
        <v>0</v>
      </c>
      <c r="T149" s="183"/>
      <c r="U149" s="6"/>
    </row>
    <row r="150" spans="1:21" x14ac:dyDescent="0.4">
      <c r="A150" s="48" t="s">
        <v>139</v>
      </c>
      <c r="B150" s="49" t="s">
        <v>148</v>
      </c>
      <c r="C150" s="50">
        <f t="shared" si="10"/>
        <v>3</v>
      </c>
      <c r="D150" s="51">
        <f t="shared" si="11"/>
        <v>63</v>
      </c>
      <c r="E150" s="36">
        <f t="shared" si="12"/>
        <v>3</v>
      </c>
      <c r="F150" s="24">
        <f t="shared" si="13"/>
        <v>0</v>
      </c>
      <c r="G150" s="171">
        <v>3</v>
      </c>
      <c r="H150" s="182"/>
      <c r="I150" s="171">
        <v>0</v>
      </c>
      <c r="J150" s="182"/>
      <c r="K150" s="173">
        <v>0</v>
      </c>
      <c r="L150" s="182"/>
      <c r="M150" s="78">
        <f t="shared" si="14"/>
        <v>63</v>
      </c>
      <c r="N150" s="24">
        <f t="shared" si="14"/>
        <v>1</v>
      </c>
      <c r="O150" s="171">
        <v>62</v>
      </c>
      <c r="P150" s="182">
        <v>1</v>
      </c>
      <c r="Q150" s="171">
        <v>1</v>
      </c>
      <c r="R150" s="182">
        <v>0</v>
      </c>
      <c r="S150" s="173">
        <v>0</v>
      </c>
      <c r="T150" s="183"/>
      <c r="U150" s="6"/>
    </row>
    <row r="151" spans="1:21" x14ac:dyDescent="0.4">
      <c r="A151" s="48" t="s">
        <v>139</v>
      </c>
      <c r="B151" s="49" t="s">
        <v>149</v>
      </c>
      <c r="C151" s="50">
        <f t="shared" si="10"/>
        <v>2</v>
      </c>
      <c r="D151" s="51">
        <f t="shared" si="11"/>
        <v>16</v>
      </c>
      <c r="E151" s="36">
        <f t="shared" si="12"/>
        <v>2</v>
      </c>
      <c r="F151" s="24">
        <f t="shared" si="13"/>
        <v>0</v>
      </c>
      <c r="G151" s="171">
        <v>2</v>
      </c>
      <c r="H151" s="182"/>
      <c r="I151" s="171">
        <v>0</v>
      </c>
      <c r="J151" s="182"/>
      <c r="K151" s="173">
        <v>0</v>
      </c>
      <c r="L151" s="182"/>
      <c r="M151" s="78">
        <f t="shared" si="14"/>
        <v>16</v>
      </c>
      <c r="N151" s="24">
        <f t="shared" si="14"/>
        <v>0</v>
      </c>
      <c r="O151" s="171">
        <v>16</v>
      </c>
      <c r="P151" s="182">
        <v>0</v>
      </c>
      <c r="Q151" s="171">
        <v>0</v>
      </c>
      <c r="R151" s="182">
        <v>0</v>
      </c>
      <c r="S151" s="173">
        <v>0</v>
      </c>
      <c r="T151" s="183"/>
      <c r="U151" s="6"/>
    </row>
    <row r="152" spans="1:21" x14ac:dyDescent="0.4">
      <c r="A152" s="48" t="s">
        <v>139</v>
      </c>
      <c r="B152" s="49" t="s">
        <v>150</v>
      </c>
      <c r="C152" s="50">
        <f t="shared" si="10"/>
        <v>0</v>
      </c>
      <c r="D152" s="51">
        <f t="shared" si="11"/>
        <v>5</v>
      </c>
      <c r="E152" s="36">
        <f t="shared" si="12"/>
        <v>0</v>
      </c>
      <c r="F152" s="24">
        <f t="shared" si="13"/>
        <v>0</v>
      </c>
      <c r="G152" s="171">
        <v>0</v>
      </c>
      <c r="H152" s="182"/>
      <c r="I152" s="171">
        <v>0</v>
      </c>
      <c r="J152" s="182"/>
      <c r="K152" s="173">
        <v>0</v>
      </c>
      <c r="L152" s="182"/>
      <c r="M152" s="78">
        <f t="shared" si="14"/>
        <v>5</v>
      </c>
      <c r="N152" s="24">
        <f t="shared" si="14"/>
        <v>0</v>
      </c>
      <c r="O152" s="171">
        <v>5</v>
      </c>
      <c r="P152" s="182">
        <v>0</v>
      </c>
      <c r="Q152" s="171">
        <v>0</v>
      </c>
      <c r="R152" s="182">
        <v>0</v>
      </c>
      <c r="S152" s="173">
        <v>0</v>
      </c>
      <c r="T152" s="183"/>
      <c r="U152" s="6"/>
    </row>
    <row r="153" spans="1:21" x14ac:dyDescent="0.4">
      <c r="A153" s="48" t="s">
        <v>139</v>
      </c>
      <c r="B153" s="49" t="s">
        <v>151</v>
      </c>
      <c r="C153" s="50">
        <f t="shared" si="10"/>
        <v>1</v>
      </c>
      <c r="D153" s="51">
        <f t="shared" si="11"/>
        <v>13</v>
      </c>
      <c r="E153" s="36">
        <f t="shared" si="12"/>
        <v>1</v>
      </c>
      <c r="F153" s="24">
        <f t="shared" si="13"/>
        <v>0</v>
      </c>
      <c r="G153" s="171">
        <v>1</v>
      </c>
      <c r="H153" s="182"/>
      <c r="I153" s="171">
        <v>0</v>
      </c>
      <c r="J153" s="182"/>
      <c r="K153" s="173">
        <v>0</v>
      </c>
      <c r="L153" s="182"/>
      <c r="M153" s="78">
        <f t="shared" si="14"/>
        <v>13</v>
      </c>
      <c r="N153" s="24">
        <f t="shared" si="14"/>
        <v>0</v>
      </c>
      <c r="O153" s="171">
        <v>13</v>
      </c>
      <c r="P153" s="182">
        <v>0</v>
      </c>
      <c r="Q153" s="171">
        <v>0</v>
      </c>
      <c r="R153" s="182">
        <v>0</v>
      </c>
      <c r="S153" s="173">
        <v>0</v>
      </c>
      <c r="T153" s="183"/>
      <c r="U153" s="6"/>
    </row>
    <row r="154" spans="1:21" x14ac:dyDescent="0.4">
      <c r="A154" s="48" t="s">
        <v>449</v>
      </c>
      <c r="B154" s="49" t="s">
        <v>152</v>
      </c>
      <c r="C154" s="50">
        <f t="shared" si="10"/>
        <v>3</v>
      </c>
      <c r="D154" s="51">
        <f t="shared" si="11"/>
        <v>40</v>
      </c>
      <c r="E154" s="36">
        <f t="shared" si="12"/>
        <v>3</v>
      </c>
      <c r="F154" s="24">
        <f t="shared" si="13"/>
        <v>0</v>
      </c>
      <c r="G154" s="171">
        <v>2</v>
      </c>
      <c r="H154" s="182"/>
      <c r="I154" s="171">
        <v>1</v>
      </c>
      <c r="J154" s="182"/>
      <c r="K154" s="173">
        <v>0</v>
      </c>
      <c r="L154" s="182"/>
      <c r="M154" s="78">
        <f t="shared" si="14"/>
        <v>40</v>
      </c>
      <c r="N154" s="24">
        <f t="shared" si="14"/>
        <v>0</v>
      </c>
      <c r="O154" s="171">
        <v>36</v>
      </c>
      <c r="P154" s="182">
        <v>0</v>
      </c>
      <c r="Q154" s="171">
        <v>4</v>
      </c>
      <c r="R154" s="182">
        <v>0</v>
      </c>
      <c r="S154" s="173">
        <v>0</v>
      </c>
      <c r="T154" s="183"/>
      <c r="U154" s="6"/>
    </row>
    <row r="155" spans="1:21" x14ac:dyDescent="0.4">
      <c r="A155" s="48" t="s">
        <v>449</v>
      </c>
      <c r="B155" s="49" t="s">
        <v>153</v>
      </c>
      <c r="C155" s="50">
        <f t="shared" si="10"/>
        <v>11</v>
      </c>
      <c r="D155" s="51">
        <f t="shared" si="11"/>
        <v>57</v>
      </c>
      <c r="E155" s="36">
        <f t="shared" si="12"/>
        <v>11</v>
      </c>
      <c r="F155" s="24">
        <f t="shared" si="13"/>
        <v>0</v>
      </c>
      <c r="G155" s="171">
        <v>9</v>
      </c>
      <c r="H155" s="182"/>
      <c r="I155" s="171">
        <v>2</v>
      </c>
      <c r="J155" s="182"/>
      <c r="K155" s="173">
        <v>0</v>
      </c>
      <c r="L155" s="182"/>
      <c r="M155" s="78">
        <f t="shared" si="14"/>
        <v>57</v>
      </c>
      <c r="N155" s="24">
        <f t="shared" si="14"/>
        <v>1</v>
      </c>
      <c r="O155" s="171">
        <v>55</v>
      </c>
      <c r="P155" s="182">
        <v>1</v>
      </c>
      <c r="Q155" s="171">
        <v>2</v>
      </c>
      <c r="R155" s="182">
        <v>0</v>
      </c>
      <c r="S155" s="173">
        <v>0</v>
      </c>
      <c r="T155" s="183"/>
      <c r="U155" s="6"/>
    </row>
    <row r="156" spans="1:21" x14ac:dyDescent="0.4">
      <c r="A156" s="48" t="s">
        <v>449</v>
      </c>
      <c r="B156" s="49" t="s">
        <v>154</v>
      </c>
      <c r="C156" s="50">
        <f t="shared" si="10"/>
        <v>14</v>
      </c>
      <c r="D156" s="51">
        <f t="shared" si="11"/>
        <v>142</v>
      </c>
      <c r="E156" s="36">
        <f t="shared" si="12"/>
        <v>14</v>
      </c>
      <c r="F156" s="24">
        <f t="shared" si="13"/>
        <v>0</v>
      </c>
      <c r="G156" s="171">
        <v>7</v>
      </c>
      <c r="H156" s="182"/>
      <c r="I156" s="171">
        <v>7</v>
      </c>
      <c r="J156" s="182"/>
      <c r="K156" s="173">
        <v>0</v>
      </c>
      <c r="L156" s="182"/>
      <c r="M156" s="78">
        <f t="shared" si="14"/>
        <v>142</v>
      </c>
      <c r="N156" s="24">
        <f t="shared" si="14"/>
        <v>1</v>
      </c>
      <c r="O156" s="171">
        <v>113</v>
      </c>
      <c r="P156" s="182">
        <v>1</v>
      </c>
      <c r="Q156" s="171">
        <v>29</v>
      </c>
      <c r="R156" s="182">
        <v>0</v>
      </c>
      <c r="S156" s="173">
        <v>0</v>
      </c>
      <c r="T156" s="183"/>
      <c r="U156" s="6"/>
    </row>
    <row r="157" spans="1:21" x14ac:dyDescent="0.4">
      <c r="A157" s="48" t="s">
        <v>449</v>
      </c>
      <c r="B157" s="49" t="s">
        <v>155</v>
      </c>
      <c r="C157" s="50">
        <f t="shared" si="10"/>
        <v>7</v>
      </c>
      <c r="D157" s="51">
        <f t="shared" si="11"/>
        <v>60</v>
      </c>
      <c r="E157" s="36">
        <f t="shared" si="12"/>
        <v>7</v>
      </c>
      <c r="F157" s="24">
        <f t="shared" si="13"/>
        <v>0</v>
      </c>
      <c r="G157" s="171">
        <v>0</v>
      </c>
      <c r="H157" s="182"/>
      <c r="I157" s="171">
        <v>7</v>
      </c>
      <c r="J157" s="182"/>
      <c r="K157" s="173">
        <v>0</v>
      </c>
      <c r="L157" s="182"/>
      <c r="M157" s="78">
        <f t="shared" si="14"/>
        <v>60</v>
      </c>
      <c r="N157" s="24">
        <f t="shared" si="14"/>
        <v>0</v>
      </c>
      <c r="O157" s="171">
        <v>45</v>
      </c>
      <c r="P157" s="182">
        <v>0</v>
      </c>
      <c r="Q157" s="171">
        <v>15</v>
      </c>
      <c r="R157" s="182">
        <v>0</v>
      </c>
      <c r="S157" s="173">
        <v>0</v>
      </c>
      <c r="T157" s="183"/>
      <c r="U157" s="6"/>
    </row>
    <row r="158" spans="1:21" x14ac:dyDescent="0.4">
      <c r="A158" s="48" t="s">
        <v>449</v>
      </c>
      <c r="B158" s="49" t="s">
        <v>156</v>
      </c>
      <c r="C158" s="50">
        <f t="shared" si="10"/>
        <v>10</v>
      </c>
      <c r="D158" s="51">
        <f t="shared" si="11"/>
        <v>96</v>
      </c>
      <c r="E158" s="36">
        <f t="shared" si="12"/>
        <v>10</v>
      </c>
      <c r="F158" s="24">
        <f t="shared" si="13"/>
        <v>0</v>
      </c>
      <c r="G158" s="171">
        <v>9</v>
      </c>
      <c r="H158" s="182"/>
      <c r="I158" s="171">
        <v>1</v>
      </c>
      <c r="J158" s="182"/>
      <c r="K158" s="173">
        <v>0</v>
      </c>
      <c r="L158" s="182"/>
      <c r="M158" s="78">
        <f t="shared" si="14"/>
        <v>96</v>
      </c>
      <c r="N158" s="24">
        <f t="shared" si="14"/>
        <v>0</v>
      </c>
      <c r="O158" s="171">
        <v>91</v>
      </c>
      <c r="P158" s="182">
        <v>0</v>
      </c>
      <c r="Q158" s="171">
        <v>5</v>
      </c>
      <c r="R158" s="182">
        <v>0</v>
      </c>
      <c r="S158" s="173">
        <v>0</v>
      </c>
      <c r="T158" s="183"/>
      <c r="U158" s="6"/>
    </row>
    <row r="159" spans="1:21" x14ac:dyDescent="0.4">
      <c r="A159" s="48" t="s">
        <v>449</v>
      </c>
      <c r="B159" s="49" t="s">
        <v>157</v>
      </c>
      <c r="C159" s="50">
        <f t="shared" si="10"/>
        <v>4</v>
      </c>
      <c r="D159" s="51">
        <f t="shared" si="11"/>
        <v>47</v>
      </c>
      <c r="E159" s="36">
        <f t="shared" si="12"/>
        <v>4</v>
      </c>
      <c r="F159" s="24">
        <f t="shared" si="13"/>
        <v>0</v>
      </c>
      <c r="G159" s="171">
        <v>3</v>
      </c>
      <c r="H159" s="182"/>
      <c r="I159" s="171">
        <v>1</v>
      </c>
      <c r="J159" s="182"/>
      <c r="K159" s="173">
        <v>0</v>
      </c>
      <c r="L159" s="182"/>
      <c r="M159" s="78">
        <f t="shared" si="14"/>
        <v>47</v>
      </c>
      <c r="N159" s="24">
        <f t="shared" si="14"/>
        <v>1</v>
      </c>
      <c r="O159" s="171">
        <v>41</v>
      </c>
      <c r="P159" s="182">
        <v>1</v>
      </c>
      <c r="Q159" s="171">
        <v>6</v>
      </c>
      <c r="R159" s="182">
        <v>0</v>
      </c>
      <c r="S159" s="173">
        <v>0</v>
      </c>
      <c r="T159" s="183"/>
      <c r="U159" s="6"/>
    </row>
    <row r="160" spans="1:21" x14ac:dyDescent="0.4">
      <c r="A160" s="48" t="s">
        <v>449</v>
      </c>
      <c r="B160" s="49" t="s">
        <v>158</v>
      </c>
      <c r="C160" s="50">
        <f t="shared" si="10"/>
        <v>1</v>
      </c>
      <c r="D160" s="51">
        <f t="shared" si="11"/>
        <v>7</v>
      </c>
      <c r="E160" s="36">
        <f t="shared" si="12"/>
        <v>1</v>
      </c>
      <c r="F160" s="24">
        <f t="shared" si="13"/>
        <v>0</v>
      </c>
      <c r="G160" s="171">
        <v>1</v>
      </c>
      <c r="H160" s="182"/>
      <c r="I160" s="171">
        <v>0</v>
      </c>
      <c r="J160" s="182"/>
      <c r="K160" s="173">
        <v>0</v>
      </c>
      <c r="L160" s="182"/>
      <c r="M160" s="78">
        <f t="shared" si="14"/>
        <v>7</v>
      </c>
      <c r="N160" s="24">
        <f t="shared" si="14"/>
        <v>0</v>
      </c>
      <c r="O160" s="171">
        <v>7</v>
      </c>
      <c r="P160" s="182">
        <v>0</v>
      </c>
      <c r="Q160" s="171">
        <v>0</v>
      </c>
      <c r="R160" s="182">
        <v>0</v>
      </c>
      <c r="S160" s="173">
        <v>0</v>
      </c>
      <c r="T160" s="183"/>
      <c r="U160" s="6"/>
    </row>
    <row r="161" spans="1:21" x14ac:dyDescent="0.4">
      <c r="A161" s="48" t="s">
        <v>449</v>
      </c>
      <c r="B161" s="49" t="s">
        <v>159</v>
      </c>
      <c r="C161" s="50">
        <f t="shared" si="10"/>
        <v>2</v>
      </c>
      <c r="D161" s="51">
        <f t="shared" si="11"/>
        <v>22</v>
      </c>
      <c r="E161" s="36">
        <f t="shared" si="12"/>
        <v>2</v>
      </c>
      <c r="F161" s="24">
        <f t="shared" si="13"/>
        <v>0</v>
      </c>
      <c r="G161" s="171">
        <v>2</v>
      </c>
      <c r="H161" s="182"/>
      <c r="I161" s="171">
        <v>0</v>
      </c>
      <c r="J161" s="182"/>
      <c r="K161" s="173">
        <v>0</v>
      </c>
      <c r="L161" s="182"/>
      <c r="M161" s="78">
        <f t="shared" si="14"/>
        <v>22</v>
      </c>
      <c r="N161" s="24">
        <f t="shared" si="14"/>
        <v>0</v>
      </c>
      <c r="O161" s="171">
        <v>22</v>
      </c>
      <c r="P161" s="182">
        <v>0</v>
      </c>
      <c r="Q161" s="171">
        <v>0</v>
      </c>
      <c r="R161" s="182">
        <v>0</v>
      </c>
      <c r="S161" s="173">
        <v>0</v>
      </c>
      <c r="T161" s="183"/>
      <c r="U161" s="6"/>
    </row>
    <row r="162" spans="1:21" x14ac:dyDescent="0.4">
      <c r="A162" s="48" t="s">
        <v>449</v>
      </c>
      <c r="B162" s="49" t="s">
        <v>160</v>
      </c>
      <c r="C162" s="50">
        <f t="shared" si="10"/>
        <v>2</v>
      </c>
      <c r="D162" s="51">
        <f t="shared" si="11"/>
        <v>15</v>
      </c>
      <c r="E162" s="36">
        <f t="shared" si="12"/>
        <v>2</v>
      </c>
      <c r="F162" s="24">
        <f t="shared" si="13"/>
        <v>0</v>
      </c>
      <c r="G162" s="171">
        <v>2</v>
      </c>
      <c r="H162" s="182"/>
      <c r="I162" s="171">
        <v>0</v>
      </c>
      <c r="J162" s="182"/>
      <c r="K162" s="173">
        <v>0</v>
      </c>
      <c r="L162" s="182"/>
      <c r="M162" s="78">
        <f t="shared" si="14"/>
        <v>15</v>
      </c>
      <c r="N162" s="24">
        <f t="shared" si="14"/>
        <v>0</v>
      </c>
      <c r="O162" s="171">
        <v>15</v>
      </c>
      <c r="P162" s="182">
        <v>0</v>
      </c>
      <c r="Q162" s="171">
        <v>0</v>
      </c>
      <c r="R162" s="182">
        <v>0</v>
      </c>
      <c r="S162" s="173">
        <v>0</v>
      </c>
      <c r="T162" s="183"/>
      <c r="U162" s="6"/>
    </row>
    <row r="163" spans="1:21" x14ac:dyDescent="0.4">
      <c r="A163" s="48" t="s">
        <v>449</v>
      </c>
      <c r="B163" s="49" t="s">
        <v>161</v>
      </c>
      <c r="C163" s="50">
        <f t="shared" si="10"/>
        <v>1</v>
      </c>
      <c r="D163" s="51">
        <f t="shared" si="11"/>
        <v>3</v>
      </c>
      <c r="E163" s="36">
        <f t="shared" si="12"/>
        <v>1</v>
      </c>
      <c r="F163" s="24">
        <f t="shared" si="13"/>
        <v>0</v>
      </c>
      <c r="G163" s="171">
        <v>0</v>
      </c>
      <c r="H163" s="182"/>
      <c r="I163" s="171">
        <v>1</v>
      </c>
      <c r="J163" s="182"/>
      <c r="K163" s="173">
        <v>0</v>
      </c>
      <c r="L163" s="182"/>
      <c r="M163" s="78">
        <f t="shared" si="14"/>
        <v>3</v>
      </c>
      <c r="N163" s="24">
        <f t="shared" si="14"/>
        <v>1</v>
      </c>
      <c r="O163" s="171">
        <v>2</v>
      </c>
      <c r="P163" s="182">
        <v>1</v>
      </c>
      <c r="Q163" s="171">
        <v>1</v>
      </c>
      <c r="R163" s="182">
        <v>0</v>
      </c>
      <c r="S163" s="173">
        <v>0</v>
      </c>
      <c r="T163" s="183"/>
      <c r="U163" s="6"/>
    </row>
    <row r="164" spans="1:21" x14ac:dyDescent="0.4">
      <c r="A164" s="48" t="s">
        <v>449</v>
      </c>
      <c r="B164" s="49" t="s">
        <v>162</v>
      </c>
      <c r="C164" s="50">
        <f t="shared" si="10"/>
        <v>1</v>
      </c>
      <c r="D164" s="51">
        <f t="shared" si="11"/>
        <v>25</v>
      </c>
      <c r="E164" s="36">
        <f t="shared" si="12"/>
        <v>1</v>
      </c>
      <c r="F164" s="24">
        <f t="shared" si="13"/>
        <v>0</v>
      </c>
      <c r="G164" s="171">
        <v>1</v>
      </c>
      <c r="H164" s="182"/>
      <c r="I164" s="171">
        <v>0</v>
      </c>
      <c r="J164" s="182"/>
      <c r="K164" s="173">
        <v>0</v>
      </c>
      <c r="L164" s="182"/>
      <c r="M164" s="78">
        <f t="shared" si="14"/>
        <v>25</v>
      </c>
      <c r="N164" s="24">
        <f t="shared" si="14"/>
        <v>0</v>
      </c>
      <c r="O164" s="171">
        <v>24</v>
      </c>
      <c r="P164" s="182">
        <v>0</v>
      </c>
      <c r="Q164" s="171">
        <v>1</v>
      </c>
      <c r="R164" s="182">
        <v>0</v>
      </c>
      <c r="S164" s="173">
        <v>0</v>
      </c>
      <c r="T164" s="183"/>
      <c r="U164" s="6"/>
    </row>
    <row r="165" spans="1:21" x14ac:dyDescent="0.4">
      <c r="A165" s="48" t="s">
        <v>449</v>
      </c>
      <c r="B165" s="49" t="s">
        <v>163</v>
      </c>
      <c r="C165" s="50">
        <f t="shared" si="10"/>
        <v>6</v>
      </c>
      <c r="D165" s="51">
        <f t="shared" si="11"/>
        <v>38</v>
      </c>
      <c r="E165" s="36">
        <f t="shared" si="12"/>
        <v>6</v>
      </c>
      <c r="F165" s="24">
        <f t="shared" si="13"/>
        <v>0</v>
      </c>
      <c r="G165" s="171">
        <v>5</v>
      </c>
      <c r="H165" s="182"/>
      <c r="I165" s="171">
        <v>1</v>
      </c>
      <c r="J165" s="182"/>
      <c r="K165" s="173">
        <v>0</v>
      </c>
      <c r="L165" s="182"/>
      <c r="M165" s="78">
        <f t="shared" si="14"/>
        <v>38</v>
      </c>
      <c r="N165" s="24">
        <f t="shared" si="14"/>
        <v>2</v>
      </c>
      <c r="O165" s="171">
        <v>37</v>
      </c>
      <c r="P165" s="182">
        <v>2</v>
      </c>
      <c r="Q165" s="171">
        <v>1</v>
      </c>
      <c r="R165" s="182">
        <v>0</v>
      </c>
      <c r="S165" s="173">
        <v>0</v>
      </c>
      <c r="T165" s="183"/>
      <c r="U165" s="6"/>
    </row>
    <row r="166" spans="1:21" x14ac:dyDescent="0.4">
      <c r="A166" s="48" t="s">
        <v>449</v>
      </c>
      <c r="B166" s="49" t="s">
        <v>164</v>
      </c>
      <c r="C166" s="50">
        <f t="shared" si="10"/>
        <v>0</v>
      </c>
      <c r="D166" s="51">
        <f t="shared" si="11"/>
        <v>26</v>
      </c>
      <c r="E166" s="36">
        <f t="shared" si="12"/>
        <v>0</v>
      </c>
      <c r="F166" s="24">
        <f t="shared" si="13"/>
        <v>0</v>
      </c>
      <c r="G166" s="171">
        <v>0</v>
      </c>
      <c r="H166" s="182"/>
      <c r="I166" s="171">
        <v>0</v>
      </c>
      <c r="J166" s="182"/>
      <c r="K166" s="173">
        <v>0</v>
      </c>
      <c r="L166" s="182"/>
      <c r="M166" s="78">
        <f t="shared" si="14"/>
        <v>26</v>
      </c>
      <c r="N166" s="24">
        <f t="shared" si="14"/>
        <v>0</v>
      </c>
      <c r="O166" s="171">
        <v>26</v>
      </c>
      <c r="P166" s="182">
        <v>0</v>
      </c>
      <c r="Q166" s="171">
        <v>0</v>
      </c>
      <c r="R166" s="182">
        <v>0</v>
      </c>
      <c r="S166" s="173">
        <v>0</v>
      </c>
      <c r="T166" s="183"/>
      <c r="U166" s="6"/>
    </row>
    <row r="167" spans="1:21" x14ac:dyDescent="0.4">
      <c r="A167" s="48" t="s">
        <v>449</v>
      </c>
      <c r="B167" s="49" t="s">
        <v>165</v>
      </c>
      <c r="C167" s="50">
        <f t="shared" si="10"/>
        <v>0</v>
      </c>
      <c r="D167" s="51">
        <f t="shared" si="11"/>
        <v>1</v>
      </c>
      <c r="E167" s="36">
        <f t="shared" si="12"/>
        <v>0</v>
      </c>
      <c r="F167" s="24">
        <f t="shared" si="13"/>
        <v>0</v>
      </c>
      <c r="G167" s="171">
        <v>0</v>
      </c>
      <c r="H167" s="182"/>
      <c r="I167" s="171">
        <v>0</v>
      </c>
      <c r="J167" s="182"/>
      <c r="K167" s="173">
        <v>0</v>
      </c>
      <c r="L167" s="182"/>
      <c r="M167" s="78">
        <f t="shared" si="14"/>
        <v>1</v>
      </c>
      <c r="N167" s="24">
        <f t="shared" si="14"/>
        <v>0</v>
      </c>
      <c r="O167" s="171">
        <v>1</v>
      </c>
      <c r="P167" s="182">
        <v>0</v>
      </c>
      <c r="Q167" s="171">
        <v>0</v>
      </c>
      <c r="R167" s="182">
        <v>0</v>
      </c>
      <c r="S167" s="173">
        <v>0</v>
      </c>
      <c r="T167" s="183"/>
      <c r="U167" s="6"/>
    </row>
    <row r="168" spans="1:21" x14ac:dyDescent="0.4">
      <c r="A168" s="48" t="s">
        <v>449</v>
      </c>
      <c r="B168" s="49" t="s">
        <v>166</v>
      </c>
      <c r="C168" s="50">
        <f t="shared" si="10"/>
        <v>1</v>
      </c>
      <c r="D168" s="51">
        <f t="shared" si="11"/>
        <v>17</v>
      </c>
      <c r="E168" s="36">
        <f t="shared" si="12"/>
        <v>1</v>
      </c>
      <c r="F168" s="24">
        <f t="shared" si="13"/>
        <v>0</v>
      </c>
      <c r="G168" s="171">
        <v>0</v>
      </c>
      <c r="H168" s="182"/>
      <c r="I168" s="171">
        <v>1</v>
      </c>
      <c r="J168" s="182"/>
      <c r="K168" s="173">
        <v>0</v>
      </c>
      <c r="L168" s="182"/>
      <c r="M168" s="78">
        <f t="shared" si="14"/>
        <v>17</v>
      </c>
      <c r="N168" s="24">
        <f t="shared" si="14"/>
        <v>0</v>
      </c>
      <c r="O168" s="171">
        <v>15</v>
      </c>
      <c r="P168" s="182">
        <v>0</v>
      </c>
      <c r="Q168" s="171">
        <v>2</v>
      </c>
      <c r="R168" s="182">
        <v>0</v>
      </c>
      <c r="S168" s="173">
        <v>0</v>
      </c>
      <c r="T168" s="183"/>
      <c r="U168" s="6"/>
    </row>
    <row r="169" spans="1:21" x14ac:dyDescent="0.4">
      <c r="A169" s="48" t="s">
        <v>449</v>
      </c>
      <c r="B169" s="49" t="s">
        <v>167</v>
      </c>
      <c r="C169" s="50">
        <f t="shared" si="10"/>
        <v>6</v>
      </c>
      <c r="D169" s="51">
        <f t="shared" si="11"/>
        <v>48</v>
      </c>
      <c r="E169" s="36">
        <f t="shared" si="12"/>
        <v>6</v>
      </c>
      <c r="F169" s="24">
        <f t="shared" si="13"/>
        <v>0</v>
      </c>
      <c r="G169" s="171">
        <v>3</v>
      </c>
      <c r="H169" s="182"/>
      <c r="I169" s="171">
        <v>3</v>
      </c>
      <c r="J169" s="182"/>
      <c r="K169" s="173">
        <v>0</v>
      </c>
      <c r="L169" s="182"/>
      <c r="M169" s="78">
        <f t="shared" si="14"/>
        <v>48</v>
      </c>
      <c r="N169" s="24">
        <f t="shared" si="14"/>
        <v>0</v>
      </c>
      <c r="O169" s="171">
        <v>41</v>
      </c>
      <c r="P169" s="182">
        <v>0</v>
      </c>
      <c r="Q169" s="171">
        <v>7</v>
      </c>
      <c r="R169" s="182">
        <v>0</v>
      </c>
      <c r="S169" s="173">
        <v>0</v>
      </c>
      <c r="T169" s="183"/>
      <c r="U169" s="6"/>
    </row>
    <row r="170" spans="1:21" x14ac:dyDescent="0.4">
      <c r="A170" s="48" t="s">
        <v>449</v>
      </c>
      <c r="B170" s="49" t="s">
        <v>168</v>
      </c>
      <c r="C170" s="50">
        <f t="shared" si="10"/>
        <v>0</v>
      </c>
      <c r="D170" s="51">
        <f t="shared" si="11"/>
        <v>6</v>
      </c>
      <c r="E170" s="36">
        <f t="shared" si="12"/>
        <v>0</v>
      </c>
      <c r="F170" s="24">
        <f t="shared" si="13"/>
        <v>0</v>
      </c>
      <c r="G170" s="171">
        <v>0</v>
      </c>
      <c r="H170" s="182"/>
      <c r="I170" s="171">
        <v>0</v>
      </c>
      <c r="J170" s="182"/>
      <c r="K170" s="173">
        <v>0</v>
      </c>
      <c r="L170" s="182"/>
      <c r="M170" s="78">
        <f t="shared" si="14"/>
        <v>6</v>
      </c>
      <c r="N170" s="24">
        <f t="shared" si="14"/>
        <v>0</v>
      </c>
      <c r="O170" s="171">
        <v>6</v>
      </c>
      <c r="P170" s="182">
        <v>0</v>
      </c>
      <c r="Q170" s="171">
        <v>0</v>
      </c>
      <c r="R170" s="182">
        <v>0</v>
      </c>
      <c r="S170" s="173">
        <v>0</v>
      </c>
      <c r="T170" s="183"/>
      <c r="U170" s="6"/>
    </row>
    <row r="171" spans="1:21" x14ac:dyDescent="0.4">
      <c r="A171" s="48" t="s">
        <v>449</v>
      </c>
      <c r="B171" s="49" t="s">
        <v>169</v>
      </c>
      <c r="C171" s="50">
        <f t="shared" si="10"/>
        <v>2</v>
      </c>
      <c r="D171" s="51">
        <f t="shared" si="11"/>
        <v>5</v>
      </c>
      <c r="E171" s="36">
        <f t="shared" si="12"/>
        <v>2</v>
      </c>
      <c r="F171" s="24">
        <f t="shared" si="13"/>
        <v>0</v>
      </c>
      <c r="G171" s="171">
        <v>1</v>
      </c>
      <c r="H171" s="182"/>
      <c r="I171" s="171">
        <v>1</v>
      </c>
      <c r="J171" s="182"/>
      <c r="K171" s="173">
        <v>0</v>
      </c>
      <c r="L171" s="182"/>
      <c r="M171" s="78">
        <f t="shared" si="14"/>
        <v>5</v>
      </c>
      <c r="N171" s="24">
        <f t="shared" si="14"/>
        <v>0</v>
      </c>
      <c r="O171" s="171">
        <v>3</v>
      </c>
      <c r="P171" s="182">
        <v>0</v>
      </c>
      <c r="Q171" s="171">
        <v>2</v>
      </c>
      <c r="R171" s="182">
        <v>0</v>
      </c>
      <c r="S171" s="173">
        <v>0</v>
      </c>
      <c r="T171" s="183"/>
      <c r="U171" s="6"/>
    </row>
    <row r="172" spans="1:21" x14ac:dyDescent="0.4">
      <c r="A172" s="48" t="s">
        <v>449</v>
      </c>
      <c r="B172" s="49" t="s">
        <v>170</v>
      </c>
      <c r="C172" s="50">
        <f t="shared" si="10"/>
        <v>0</v>
      </c>
      <c r="D172" s="51">
        <f t="shared" si="11"/>
        <v>12</v>
      </c>
      <c r="E172" s="36">
        <f t="shared" si="12"/>
        <v>0</v>
      </c>
      <c r="F172" s="24">
        <f t="shared" si="13"/>
        <v>0</v>
      </c>
      <c r="G172" s="171">
        <v>0</v>
      </c>
      <c r="H172" s="182"/>
      <c r="I172" s="171">
        <v>0</v>
      </c>
      <c r="J172" s="182"/>
      <c r="K172" s="173">
        <v>0</v>
      </c>
      <c r="L172" s="182"/>
      <c r="M172" s="78">
        <f t="shared" si="14"/>
        <v>12</v>
      </c>
      <c r="N172" s="24">
        <f t="shared" si="14"/>
        <v>1</v>
      </c>
      <c r="O172" s="171">
        <v>12</v>
      </c>
      <c r="P172" s="182">
        <v>1</v>
      </c>
      <c r="Q172" s="171">
        <v>0</v>
      </c>
      <c r="R172" s="182">
        <v>0</v>
      </c>
      <c r="S172" s="173">
        <v>0</v>
      </c>
      <c r="T172" s="183"/>
      <c r="U172" s="6"/>
    </row>
    <row r="173" spans="1:21" x14ac:dyDescent="0.4">
      <c r="A173" s="48" t="s">
        <v>449</v>
      </c>
      <c r="B173" s="49" t="s">
        <v>171</v>
      </c>
      <c r="C173" s="50">
        <f t="shared" si="10"/>
        <v>0</v>
      </c>
      <c r="D173" s="51">
        <f t="shared" si="11"/>
        <v>2</v>
      </c>
      <c r="E173" s="36">
        <f t="shared" si="12"/>
        <v>0</v>
      </c>
      <c r="F173" s="24">
        <f t="shared" si="13"/>
        <v>0</v>
      </c>
      <c r="G173" s="171">
        <v>0</v>
      </c>
      <c r="H173" s="182"/>
      <c r="I173" s="171">
        <v>0</v>
      </c>
      <c r="J173" s="182"/>
      <c r="K173" s="173">
        <v>0</v>
      </c>
      <c r="L173" s="182"/>
      <c r="M173" s="78">
        <f t="shared" si="14"/>
        <v>2</v>
      </c>
      <c r="N173" s="24">
        <f t="shared" si="14"/>
        <v>0</v>
      </c>
      <c r="O173" s="171">
        <v>2</v>
      </c>
      <c r="P173" s="182">
        <v>0</v>
      </c>
      <c r="Q173" s="171">
        <v>0</v>
      </c>
      <c r="R173" s="182">
        <v>0</v>
      </c>
      <c r="S173" s="173">
        <v>0</v>
      </c>
      <c r="T173" s="183"/>
      <c r="U173" s="6"/>
    </row>
    <row r="174" spans="1:21" x14ac:dyDescent="0.4">
      <c r="A174" s="48" t="s">
        <v>449</v>
      </c>
      <c r="B174" s="49" t="s">
        <v>172</v>
      </c>
      <c r="C174" s="50">
        <f t="shared" si="10"/>
        <v>0</v>
      </c>
      <c r="D174" s="51">
        <f t="shared" si="11"/>
        <v>15</v>
      </c>
      <c r="E174" s="36">
        <f t="shared" si="12"/>
        <v>0</v>
      </c>
      <c r="F174" s="24">
        <f t="shared" si="13"/>
        <v>0</v>
      </c>
      <c r="G174" s="171">
        <v>0</v>
      </c>
      <c r="H174" s="182"/>
      <c r="I174" s="171">
        <v>0</v>
      </c>
      <c r="J174" s="182"/>
      <c r="K174" s="173">
        <v>0</v>
      </c>
      <c r="L174" s="182"/>
      <c r="M174" s="78">
        <f t="shared" si="14"/>
        <v>15</v>
      </c>
      <c r="N174" s="24">
        <f t="shared" si="14"/>
        <v>1</v>
      </c>
      <c r="O174" s="171">
        <v>15</v>
      </c>
      <c r="P174" s="182">
        <v>1</v>
      </c>
      <c r="Q174" s="171">
        <v>0</v>
      </c>
      <c r="R174" s="182">
        <v>0</v>
      </c>
      <c r="S174" s="173">
        <v>0</v>
      </c>
      <c r="T174" s="183"/>
      <c r="U174" s="6"/>
    </row>
    <row r="175" spans="1:21" x14ac:dyDescent="0.4">
      <c r="A175" s="48" t="s">
        <v>449</v>
      </c>
      <c r="B175" s="49" t="s">
        <v>173</v>
      </c>
      <c r="C175" s="50">
        <f t="shared" si="10"/>
        <v>0</v>
      </c>
      <c r="D175" s="51">
        <f t="shared" si="11"/>
        <v>9</v>
      </c>
      <c r="E175" s="36">
        <f t="shared" si="12"/>
        <v>0</v>
      </c>
      <c r="F175" s="24">
        <f t="shared" si="13"/>
        <v>0</v>
      </c>
      <c r="G175" s="171">
        <v>0</v>
      </c>
      <c r="H175" s="182"/>
      <c r="I175" s="171">
        <v>0</v>
      </c>
      <c r="J175" s="182"/>
      <c r="K175" s="173">
        <v>0</v>
      </c>
      <c r="L175" s="182"/>
      <c r="M175" s="78">
        <f t="shared" si="14"/>
        <v>9</v>
      </c>
      <c r="N175" s="24">
        <f t="shared" si="14"/>
        <v>0</v>
      </c>
      <c r="O175" s="171">
        <v>9</v>
      </c>
      <c r="P175" s="182">
        <v>0</v>
      </c>
      <c r="Q175" s="171">
        <v>0</v>
      </c>
      <c r="R175" s="182">
        <v>0</v>
      </c>
      <c r="S175" s="173">
        <v>0</v>
      </c>
      <c r="T175" s="183"/>
      <c r="U175" s="6"/>
    </row>
    <row r="176" spans="1:21" x14ac:dyDescent="0.4">
      <c r="A176" s="48" t="s">
        <v>449</v>
      </c>
      <c r="B176" s="49" t="s">
        <v>174</v>
      </c>
      <c r="C176" s="50">
        <f t="shared" si="10"/>
        <v>3</v>
      </c>
      <c r="D176" s="51">
        <f t="shared" si="11"/>
        <v>31</v>
      </c>
      <c r="E176" s="36">
        <f t="shared" si="12"/>
        <v>3</v>
      </c>
      <c r="F176" s="24">
        <f t="shared" si="13"/>
        <v>0</v>
      </c>
      <c r="G176" s="171">
        <v>2</v>
      </c>
      <c r="H176" s="182"/>
      <c r="I176" s="171">
        <v>1</v>
      </c>
      <c r="J176" s="182"/>
      <c r="K176" s="173">
        <v>0</v>
      </c>
      <c r="L176" s="182"/>
      <c r="M176" s="78">
        <f t="shared" si="14"/>
        <v>31</v>
      </c>
      <c r="N176" s="24">
        <f t="shared" si="14"/>
        <v>1</v>
      </c>
      <c r="O176" s="171">
        <v>24</v>
      </c>
      <c r="P176" s="182">
        <v>1</v>
      </c>
      <c r="Q176" s="171">
        <v>7</v>
      </c>
      <c r="R176" s="182">
        <v>0</v>
      </c>
      <c r="S176" s="173">
        <v>0</v>
      </c>
      <c r="T176" s="183"/>
      <c r="U176" s="6"/>
    </row>
    <row r="177" spans="1:21" x14ac:dyDescent="0.4">
      <c r="A177" s="48" t="s">
        <v>449</v>
      </c>
      <c r="B177" s="49" t="s">
        <v>175</v>
      </c>
      <c r="C177" s="50">
        <f t="shared" si="10"/>
        <v>2</v>
      </c>
      <c r="D177" s="51">
        <f t="shared" si="11"/>
        <v>5</v>
      </c>
      <c r="E177" s="36">
        <f t="shared" si="12"/>
        <v>2</v>
      </c>
      <c r="F177" s="24">
        <f t="shared" si="13"/>
        <v>0</v>
      </c>
      <c r="G177" s="171">
        <v>2</v>
      </c>
      <c r="H177" s="182"/>
      <c r="I177" s="171">
        <v>0</v>
      </c>
      <c r="J177" s="182"/>
      <c r="K177" s="173">
        <v>0</v>
      </c>
      <c r="L177" s="182"/>
      <c r="M177" s="78">
        <f t="shared" si="14"/>
        <v>5</v>
      </c>
      <c r="N177" s="24">
        <f t="shared" si="14"/>
        <v>0</v>
      </c>
      <c r="O177" s="171">
        <v>5</v>
      </c>
      <c r="P177" s="182">
        <v>0</v>
      </c>
      <c r="Q177" s="171">
        <v>0</v>
      </c>
      <c r="R177" s="182">
        <v>0</v>
      </c>
      <c r="S177" s="173">
        <v>0</v>
      </c>
      <c r="T177" s="183"/>
      <c r="U177" s="6"/>
    </row>
    <row r="178" spans="1:21" x14ac:dyDescent="0.4">
      <c r="A178" s="48" t="s">
        <v>449</v>
      </c>
      <c r="B178" s="49" t="s">
        <v>176</v>
      </c>
      <c r="C178" s="50">
        <f t="shared" si="10"/>
        <v>1</v>
      </c>
      <c r="D178" s="51">
        <f t="shared" si="11"/>
        <v>9</v>
      </c>
      <c r="E178" s="36">
        <f t="shared" si="12"/>
        <v>1</v>
      </c>
      <c r="F178" s="24">
        <f t="shared" si="13"/>
        <v>0</v>
      </c>
      <c r="G178" s="171">
        <v>1</v>
      </c>
      <c r="H178" s="182"/>
      <c r="I178" s="171">
        <v>0</v>
      </c>
      <c r="J178" s="182"/>
      <c r="K178" s="173">
        <v>0</v>
      </c>
      <c r="L178" s="182"/>
      <c r="M178" s="78">
        <f t="shared" si="14"/>
        <v>9</v>
      </c>
      <c r="N178" s="24">
        <f t="shared" si="14"/>
        <v>0</v>
      </c>
      <c r="O178" s="171">
        <v>9</v>
      </c>
      <c r="P178" s="182">
        <v>0</v>
      </c>
      <c r="Q178" s="171">
        <v>0</v>
      </c>
      <c r="R178" s="182">
        <v>0</v>
      </c>
      <c r="S178" s="173">
        <v>0</v>
      </c>
      <c r="T178" s="183"/>
      <c r="U178" s="6"/>
    </row>
    <row r="179" spans="1:21" x14ac:dyDescent="0.4">
      <c r="A179" s="48" t="s">
        <v>449</v>
      </c>
      <c r="B179" s="49" t="s">
        <v>177</v>
      </c>
      <c r="C179" s="50">
        <f t="shared" si="10"/>
        <v>0</v>
      </c>
      <c r="D179" s="51">
        <f t="shared" si="11"/>
        <v>22</v>
      </c>
      <c r="E179" s="36">
        <f t="shared" si="12"/>
        <v>0</v>
      </c>
      <c r="F179" s="24">
        <f t="shared" si="13"/>
        <v>0</v>
      </c>
      <c r="G179" s="171">
        <v>0</v>
      </c>
      <c r="H179" s="182"/>
      <c r="I179" s="171">
        <v>0</v>
      </c>
      <c r="J179" s="182"/>
      <c r="K179" s="173">
        <v>0</v>
      </c>
      <c r="L179" s="182"/>
      <c r="M179" s="78">
        <f t="shared" si="14"/>
        <v>22</v>
      </c>
      <c r="N179" s="24">
        <f t="shared" si="14"/>
        <v>1</v>
      </c>
      <c r="O179" s="171">
        <v>22</v>
      </c>
      <c r="P179" s="182">
        <v>1</v>
      </c>
      <c r="Q179" s="171">
        <v>0</v>
      </c>
      <c r="R179" s="182">
        <v>0</v>
      </c>
      <c r="S179" s="173">
        <v>0</v>
      </c>
      <c r="T179" s="183"/>
      <c r="U179" s="6"/>
    </row>
    <row r="180" spans="1:21" x14ac:dyDescent="0.4">
      <c r="A180" s="48" t="s">
        <v>449</v>
      </c>
      <c r="B180" s="49" t="s">
        <v>178</v>
      </c>
      <c r="C180" s="50">
        <f t="shared" si="10"/>
        <v>6</v>
      </c>
      <c r="D180" s="51">
        <f t="shared" si="11"/>
        <v>63</v>
      </c>
      <c r="E180" s="36">
        <f t="shared" si="12"/>
        <v>6</v>
      </c>
      <c r="F180" s="24">
        <f t="shared" si="13"/>
        <v>0</v>
      </c>
      <c r="G180" s="171">
        <v>4</v>
      </c>
      <c r="H180" s="182"/>
      <c r="I180" s="171">
        <v>2</v>
      </c>
      <c r="J180" s="182"/>
      <c r="K180" s="173">
        <v>0</v>
      </c>
      <c r="L180" s="182"/>
      <c r="M180" s="78">
        <f t="shared" si="14"/>
        <v>63</v>
      </c>
      <c r="N180" s="24">
        <f t="shared" si="14"/>
        <v>0</v>
      </c>
      <c r="O180" s="171">
        <v>52</v>
      </c>
      <c r="P180" s="182">
        <v>0</v>
      </c>
      <c r="Q180" s="171">
        <v>11</v>
      </c>
      <c r="R180" s="182">
        <v>0</v>
      </c>
      <c r="S180" s="173">
        <v>0</v>
      </c>
      <c r="T180" s="183"/>
      <c r="U180" s="6"/>
    </row>
    <row r="181" spans="1:21" x14ac:dyDescent="0.4">
      <c r="A181" s="48" t="s">
        <v>449</v>
      </c>
      <c r="B181" s="49" t="s">
        <v>179</v>
      </c>
      <c r="C181" s="50">
        <f t="shared" si="10"/>
        <v>1</v>
      </c>
      <c r="D181" s="51">
        <f t="shared" si="11"/>
        <v>51</v>
      </c>
      <c r="E181" s="36">
        <f t="shared" si="12"/>
        <v>1</v>
      </c>
      <c r="F181" s="24">
        <f t="shared" si="13"/>
        <v>0</v>
      </c>
      <c r="G181" s="171">
        <v>0</v>
      </c>
      <c r="H181" s="182"/>
      <c r="I181" s="171">
        <v>1</v>
      </c>
      <c r="J181" s="182"/>
      <c r="K181" s="173">
        <v>0</v>
      </c>
      <c r="L181" s="182"/>
      <c r="M181" s="78">
        <f t="shared" si="14"/>
        <v>51</v>
      </c>
      <c r="N181" s="24">
        <f t="shared" si="14"/>
        <v>1</v>
      </c>
      <c r="O181" s="171">
        <v>50</v>
      </c>
      <c r="P181" s="182">
        <v>1</v>
      </c>
      <c r="Q181" s="171">
        <v>1</v>
      </c>
      <c r="R181" s="182">
        <v>0</v>
      </c>
      <c r="S181" s="173">
        <v>0</v>
      </c>
      <c r="T181" s="183"/>
      <c r="U181" s="6"/>
    </row>
    <row r="182" spans="1:21" x14ac:dyDescent="0.4">
      <c r="A182" s="48" t="s">
        <v>449</v>
      </c>
      <c r="B182" s="49" t="s">
        <v>180</v>
      </c>
      <c r="C182" s="50">
        <f t="shared" si="10"/>
        <v>2</v>
      </c>
      <c r="D182" s="51">
        <f t="shared" si="11"/>
        <v>16</v>
      </c>
      <c r="E182" s="36">
        <f t="shared" si="12"/>
        <v>2</v>
      </c>
      <c r="F182" s="24">
        <f t="shared" si="13"/>
        <v>0</v>
      </c>
      <c r="G182" s="171">
        <v>2</v>
      </c>
      <c r="H182" s="182"/>
      <c r="I182" s="171">
        <v>0</v>
      </c>
      <c r="J182" s="182"/>
      <c r="K182" s="173">
        <v>0</v>
      </c>
      <c r="L182" s="182"/>
      <c r="M182" s="78">
        <f t="shared" si="14"/>
        <v>16</v>
      </c>
      <c r="N182" s="24">
        <f t="shared" si="14"/>
        <v>0</v>
      </c>
      <c r="O182" s="171">
        <v>16</v>
      </c>
      <c r="P182" s="182">
        <v>0</v>
      </c>
      <c r="Q182" s="171">
        <v>0</v>
      </c>
      <c r="R182" s="182">
        <v>0</v>
      </c>
      <c r="S182" s="173">
        <v>0</v>
      </c>
      <c r="T182" s="183"/>
      <c r="U182" s="6"/>
    </row>
    <row r="183" spans="1:21" x14ac:dyDescent="0.4">
      <c r="A183" s="48" t="s">
        <v>449</v>
      </c>
      <c r="B183" s="49" t="s">
        <v>181</v>
      </c>
      <c r="C183" s="50">
        <f t="shared" si="10"/>
        <v>1</v>
      </c>
      <c r="D183" s="51">
        <f t="shared" si="11"/>
        <v>20</v>
      </c>
      <c r="E183" s="36">
        <f t="shared" si="12"/>
        <v>1</v>
      </c>
      <c r="F183" s="24">
        <f t="shared" si="13"/>
        <v>0</v>
      </c>
      <c r="G183" s="171">
        <v>1</v>
      </c>
      <c r="H183" s="182"/>
      <c r="I183" s="171">
        <v>0</v>
      </c>
      <c r="J183" s="182"/>
      <c r="K183" s="173">
        <v>0</v>
      </c>
      <c r="L183" s="182"/>
      <c r="M183" s="78">
        <f t="shared" si="14"/>
        <v>20</v>
      </c>
      <c r="N183" s="24">
        <f t="shared" si="14"/>
        <v>0</v>
      </c>
      <c r="O183" s="171">
        <v>19</v>
      </c>
      <c r="P183" s="182">
        <v>0</v>
      </c>
      <c r="Q183" s="171">
        <v>1</v>
      </c>
      <c r="R183" s="182">
        <v>0</v>
      </c>
      <c r="S183" s="173">
        <v>0</v>
      </c>
      <c r="T183" s="183"/>
      <c r="U183" s="6"/>
    </row>
    <row r="184" spans="1:21" x14ac:dyDescent="0.4">
      <c r="A184" s="48" t="s">
        <v>450</v>
      </c>
      <c r="B184" s="49" t="s">
        <v>182</v>
      </c>
      <c r="C184" s="50">
        <f t="shared" si="10"/>
        <v>11</v>
      </c>
      <c r="D184" s="51">
        <f t="shared" si="11"/>
        <v>125</v>
      </c>
      <c r="E184" s="36">
        <f t="shared" si="12"/>
        <v>11</v>
      </c>
      <c r="F184" s="24">
        <f t="shared" si="13"/>
        <v>0</v>
      </c>
      <c r="G184" s="171">
        <v>5</v>
      </c>
      <c r="H184" s="182"/>
      <c r="I184" s="171">
        <v>6</v>
      </c>
      <c r="J184" s="182"/>
      <c r="K184" s="173">
        <v>0</v>
      </c>
      <c r="L184" s="182"/>
      <c r="M184" s="78">
        <f t="shared" si="14"/>
        <v>125</v>
      </c>
      <c r="N184" s="24">
        <f t="shared" si="14"/>
        <v>3</v>
      </c>
      <c r="O184" s="171">
        <v>103</v>
      </c>
      <c r="P184" s="182">
        <v>3</v>
      </c>
      <c r="Q184" s="171">
        <v>22</v>
      </c>
      <c r="R184" s="182">
        <v>0</v>
      </c>
      <c r="S184" s="173">
        <v>0</v>
      </c>
      <c r="T184" s="183"/>
      <c r="U184" s="6"/>
    </row>
    <row r="185" spans="1:21" x14ac:dyDescent="0.4">
      <c r="A185" s="48" t="s">
        <v>450</v>
      </c>
      <c r="B185" s="49" t="s">
        <v>183</v>
      </c>
      <c r="C185" s="50">
        <f t="shared" si="10"/>
        <v>12</v>
      </c>
      <c r="D185" s="51">
        <f t="shared" si="11"/>
        <v>142</v>
      </c>
      <c r="E185" s="36">
        <f t="shared" si="12"/>
        <v>12</v>
      </c>
      <c r="F185" s="24">
        <f t="shared" si="13"/>
        <v>0</v>
      </c>
      <c r="G185" s="171">
        <v>8</v>
      </c>
      <c r="H185" s="182"/>
      <c r="I185" s="171">
        <v>4</v>
      </c>
      <c r="J185" s="182"/>
      <c r="K185" s="173">
        <v>0</v>
      </c>
      <c r="L185" s="182"/>
      <c r="M185" s="78">
        <f t="shared" si="14"/>
        <v>142</v>
      </c>
      <c r="N185" s="24">
        <f t="shared" si="14"/>
        <v>0</v>
      </c>
      <c r="O185" s="171">
        <v>128</v>
      </c>
      <c r="P185" s="182">
        <v>0</v>
      </c>
      <c r="Q185" s="171">
        <v>14</v>
      </c>
      <c r="R185" s="182">
        <v>0</v>
      </c>
      <c r="S185" s="173">
        <v>0</v>
      </c>
      <c r="T185" s="183"/>
      <c r="U185" s="6"/>
    </row>
    <row r="186" spans="1:21" x14ac:dyDescent="0.4">
      <c r="A186" s="48" t="s">
        <v>450</v>
      </c>
      <c r="B186" s="49" t="s">
        <v>184</v>
      </c>
      <c r="C186" s="50">
        <f t="shared" si="10"/>
        <v>9</v>
      </c>
      <c r="D186" s="51">
        <f t="shared" si="11"/>
        <v>57</v>
      </c>
      <c r="E186" s="36">
        <f t="shared" si="12"/>
        <v>9</v>
      </c>
      <c r="F186" s="24">
        <f t="shared" si="13"/>
        <v>0</v>
      </c>
      <c r="G186" s="171">
        <v>7</v>
      </c>
      <c r="H186" s="182"/>
      <c r="I186" s="171">
        <v>2</v>
      </c>
      <c r="J186" s="182"/>
      <c r="K186" s="173">
        <v>0</v>
      </c>
      <c r="L186" s="182"/>
      <c r="M186" s="78">
        <f t="shared" si="14"/>
        <v>57</v>
      </c>
      <c r="N186" s="24">
        <f t="shared" si="14"/>
        <v>0</v>
      </c>
      <c r="O186" s="171">
        <v>42</v>
      </c>
      <c r="P186" s="182">
        <v>0</v>
      </c>
      <c r="Q186" s="171">
        <v>15</v>
      </c>
      <c r="R186" s="182">
        <v>0</v>
      </c>
      <c r="S186" s="173">
        <v>0</v>
      </c>
      <c r="T186" s="183"/>
      <c r="U186" s="6"/>
    </row>
    <row r="187" spans="1:21" x14ac:dyDescent="0.4">
      <c r="A187" s="48" t="s">
        <v>450</v>
      </c>
      <c r="B187" s="49" t="s">
        <v>185</v>
      </c>
      <c r="C187" s="50">
        <f t="shared" si="10"/>
        <v>9</v>
      </c>
      <c r="D187" s="51">
        <f t="shared" si="11"/>
        <v>42</v>
      </c>
      <c r="E187" s="36">
        <f t="shared" si="12"/>
        <v>9</v>
      </c>
      <c r="F187" s="24">
        <f t="shared" si="13"/>
        <v>0</v>
      </c>
      <c r="G187" s="171">
        <v>8</v>
      </c>
      <c r="H187" s="182"/>
      <c r="I187" s="171">
        <v>1</v>
      </c>
      <c r="J187" s="182"/>
      <c r="K187" s="173">
        <v>0</v>
      </c>
      <c r="L187" s="182"/>
      <c r="M187" s="78">
        <f t="shared" si="14"/>
        <v>42</v>
      </c>
      <c r="N187" s="24">
        <f t="shared" si="14"/>
        <v>2</v>
      </c>
      <c r="O187" s="171">
        <v>37</v>
      </c>
      <c r="P187" s="182">
        <v>2</v>
      </c>
      <c r="Q187" s="171">
        <v>5</v>
      </c>
      <c r="R187" s="182">
        <v>0</v>
      </c>
      <c r="S187" s="173">
        <v>0</v>
      </c>
      <c r="T187" s="183"/>
      <c r="U187" s="6"/>
    </row>
    <row r="188" spans="1:21" x14ac:dyDescent="0.4">
      <c r="A188" s="48" t="s">
        <v>450</v>
      </c>
      <c r="B188" s="49" t="s">
        <v>186</v>
      </c>
      <c r="C188" s="50">
        <f t="shared" si="10"/>
        <v>21</v>
      </c>
      <c r="D188" s="51">
        <f t="shared" si="11"/>
        <v>99</v>
      </c>
      <c r="E188" s="36">
        <f t="shared" si="12"/>
        <v>21</v>
      </c>
      <c r="F188" s="24">
        <f t="shared" si="13"/>
        <v>0</v>
      </c>
      <c r="G188" s="171">
        <v>20</v>
      </c>
      <c r="H188" s="182"/>
      <c r="I188" s="171">
        <v>1</v>
      </c>
      <c r="J188" s="182"/>
      <c r="K188" s="173">
        <v>0</v>
      </c>
      <c r="L188" s="182"/>
      <c r="M188" s="78">
        <f t="shared" si="14"/>
        <v>99</v>
      </c>
      <c r="N188" s="24">
        <f t="shared" si="14"/>
        <v>2</v>
      </c>
      <c r="O188" s="171">
        <v>97</v>
      </c>
      <c r="P188" s="182">
        <v>2</v>
      </c>
      <c r="Q188" s="171">
        <v>2</v>
      </c>
      <c r="R188" s="182">
        <v>0</v>
      </c>
      <c r="S188" s="173">
        <v>0</v>
      </c>
      <c r="T188" s="183"/>
      <c r="U188" s="6"/>
    </row>
    <row r="189" spans="1:21" x14ac:dyDescent="0.4">
      <c r="A189" s="48" t="s">
        <v>450</v>
      </c>
      <c r="B189" s="49" t="s">
        <v>187</v>
      </c>
      <c r="C189" s="50">
        <f t="shared" si="10"/>
        <v>2</v>
      </c>
      <c r="D189" s="51">
        <f t="shared" si="11"/>
        <v>31</v>
      </c>
      <c r="E189" s="36">
        <f t="shared" si="12"/>
        <v>2</v>
      </c>
      <c r="F189" s="24">
        <f t="shared" si="13"/>
        <v>0</v>
      </c>
      <c r="G189" s="171">
        <v>1</v>
      </c>
      <c r="H189" s="182"/>
      <c r="I189" s="171">
        <v>1</v>
      </c>
      <c r="J189" s="182"/>
      <c r="K189" s="173">
        <v>0</v>
      </c>
      <c r="L189" s="182"/>
      <c r="M189" s="78">
        <f t="shared" si="14"/>
        <v>31</v>
      </c>
      <c r="N189" s="24">
        <f t="shared" si="14"/>
        <v>0</v>
      </c>
      <c r="O189" s="171">
        <v>30</v>
      </c>
      <c r="P189" s="182">
        <v>0</v>
      </c>
      <c r="Q189" s="171">
        <v>1</v>
      </c>
      <c r="R189" s="182">
        <v>0</v>
      </c>
      <c r="S189" s="173">
        <v>0</v>
      </c>
      <c r="T189" s="183"/>
      <c r="U189" s="6"/>
    </row>
    <row r="190" spans="1:21" x14ac:dyDescent="0.4">
      <c r="A190" s="48" t="s">
        <v>450</v>
      </c>
      <c r="B190" s="49" t="s">
        <v>188</v>
      </c>
      <c r="C190" s="50">
        <f t="shared" si="10"/>
        <v>8</v>
      </c>
      <c r="D190" s="51">
        <f t="shared" si="11"/>
        <v>48</v>
      </c>
      <c r="E190" s="36">
        <f t="shared" si="12"/>
        <v>8</v>
      </c>
      <c r="F190" s="24">
        <f t="shared" si="13"/>
        <v>0</v>
      </c>
      <c r="G190" s="171">
        <v>8</v>
      </c>
      <c r="H190" s="182"/>
      <c r="I190" s="171">
        <v>0</v>
      </c>
      <c r="J190" s="182"/>
      <c r="K190" s="173">
        <v>0</v>
      </c>
      <c r="L190" s="182"/>
      <c r="M190" s="78">
        <f t="shared" si="14"/>
        <v>48</v>
      </c>
      <c r="N190" s="24">
        <f t="shared" si="14"/>
        <v>1</v>
      </c>
      <c r="O190" s="171">
        <v>48</v>
      </c>
      <c r="P190" s="182">
        <v>1</v>
      </c>
      <c r="Q190" s="171">
        <v>0</v>
      </c>
      <c r="R190" s="182">
        <v>0</v>
      </c>
      <c r="S190" s="173">
        <v>0</v>
      </c>
      <c r="T190" s="183"/>
      <c r="U190" s="6"/>
    </row>
    <row r="191" spans="1:21" x14ac:dyDescent="0.4">
      <c r="A191" s="48" t="s">
        <v>450</v>
      </c>
      <c r="B191" s="49" t="s">
        <v>189</v>
      </c>
      <c r="C191" s="50">
        <f t="shared" si="10"/>
        <v>4</v>
      </c>
      <c r="D191" s="51">
        <f t="shared" si="11"/>
        <v>42</v>
      </c>
      <c r="E191" s="36">
        <f t="shared" si="12"/>
        <v>4</v>
      </c>
      <c r="F191" s="24">
        <f t="shared" si="13"/>
        <v>0</v>
      </c>
      <c r="G191" s="171">
        <v>2</v>
      </c>
      <c r="H191" s="182"/>
      <c r="I191" s="171">
        <v>2</v>
      </c>
      <c r="J191" s="182"/>
      <c r="K191" s="173">
        <v>0</v>
      </c>
      <c r="L191" s="182"/>
      <c r="M191" s="78">
        <f t="shared" si="14"/>
        <v>42</v>
      </c>
      <c r="N191" s="24">
        <f t="shared" si="14"/>
        <v>0</v>
      </c>
      <c r="O191" s="171">
        <v>36</v>
      </c>
      <c r="P191" s="182">
        <v>0</v>
      </c>
      <c r="Q191" s="171">
        <v>6</v>
      </c>
      <c r="R191" s="182">
        <v>0</v>
      </c>
      <c r="S191" s="173">
        <v>0</v>
      </c>
      <c r="T191" s="183"/>
      <c r="U191" s="6"/>
    </row>
    <row r="192" spans="1:21" x14ac:dyDescent="0.4">
      <c r="A192" s="48" t="s">
        <v>450</v>
      </c>
      <c r="B192" s="49" t="s">
        <v>190</v>
      </c>
      <c r="C192" s="50">
        <f t="shared" si="10"/>
        <v>2</v>
      </c>
      <c r="D192" s="51">
        <f t="shared" si="11"/>
        <v>13</v>
      </c>
      <c r="E192" s="36">
        <f t="shared" si="12"/>
        <v>2</v>
      </c>
      <c r="F192" s="24">
        <f t="shared" si="13"/>
        <v>0</v>
      </c>
      <c r="G192" s="171">
        <v>2</v>
      </c>
      <c r="H192" s="182"/>
      <c r="I192" s="171">
        <v>0</v>
      </c>
      <c r="J192" s="182"/>
      <c r="K192" s="173">
        <v>0</v>
      </c>
      <c r="L192" s="182"/>
      <c r="M192" s="78">
        <f t="shared" si="14"/>
        <v>13</v>
      </c>
      <c r="N192" s="24">
        <f t="shared" si="14"/>
        <v>0</v>
      </c>
      <c r="O192" s="171">
        <v>13</v>
      </c>
      <c r="P192" s="182">
        <v>0</v>
      </c>
      <c r="Q192" s="171">
        <v>0</v>
      </c>
      <c r="R192" s="182">
        <v>0</v>
      </c>
      <c r="S192" s="173">
        <v>0</v>
      </c>
      <c r="T192" s="183"/>
      <c r="U192" s="6"/>
    </row>
    <row r="193" spans="1:21" x14ac:dyDescent="0.4">
      <c r="A193" s="48" t="s">
        <v>450</v>
      </c>
      <c r="B193" s="49" t="s">
        <v>191</v>
      </c>
      <c r="C193" s="50">
        <f t="shared" si="10"/>
        <v>8</v>
      </c>
      <c r="D193" s="51">
        <f t="shared" si="11"/>
        <v>67</v>
      </c>
      <c r="E193" s="36">
        <f t="shared" si="12"/>
        <v>8</v>
      </c>
      <c r="F193" s="24">
        <f t="shared" si="13"/>
        <v>0</v>
      </c>
      <c r="G193" s="171">
        <v>7</v>
      </c>
      <c r="H193" s="182"/>
      <c r="I193" s="171">
        <v>1</v>
      </c>
      <c r="J193" s="182"/>
      <c r="K193" s="173">
        <v>0</v>
      </c>
      <c r="L193" s="182"/>
      <c r="M193" s="78">
        <f t="shared" si="14"/>
        <v>67</v>
      </c>
      <c r="N193" s="24">
        <f t="shared" si="14"/>
        <v>1</v>
      </c>
      <c r="O193" s="171">
        <v>66</v>
      </c>
      <c r="P193" s="182">
        <v>1</v>
      </c>
      <c r="Q193" s="171">
        <v>1</v>
      </c>
      <c r="R193" s="182">
        <v>0</v>
      </c>
      <c r="S193" s="173">
        <v>0</v>
      </c>
      <c r="T193" s="183"/>
      <c r="U193" s="6"/>
    </row>
    <row r="194" spans="1:21" x14ac:dyDescent="0.4">
      <c r="A194" s="48" t="s">
        <v>451</v>
      </c>
      <c r="B194" s="49" t="s">
        <v>192</v>
      </c>
      <c r="C194" s="50">
        <f t="shared" si="10"/>
        <v>4</v>
      </c>
      <c r="D194" s="51">
        <f t="shared" si="11"/>
        <v>51</v>
      </c>
      <c r="E194" s="36">
        <f t="shared" si="12"/>
        <v>4</v>
      </c>
      <c r="F194" s="24">
        <f t="shared" si="13"/>
        <v>0</v>
      </c>
      <c r="G194" s="171">
        <v>3</v>
      </c>
      <c r="H194" s="182"/>
      <c r="I194" s="171">
        <v>1</v>
      </c>
      <c r="J194" s="182"/>
      <c r="K194" s="173">
        <v>0</v>
      </c>
      <c r="L194" s="182"/>
      <c r="M194" s="78">
        <f t="shared" si="14"/>
        <v>51</v>
      </c>
      <c r="N194" s="24">
        <f t="shared" si="14"/>
        <v>1</v>
      </c>
      <c r="O194" s="171">
        <v>43</v>
      </c>
      <c r="P194" s="182">
        <v>1</v>
      </c>
      <c r="Q194" s="171">
        <v>8</v>
      </c>
      <c r="R194" s="182">
        <v>0</v>
      </c>
      <c r="S194" s="173">
        <v>0</v>
      </c>
      <c r="T194" s="183"/>
      <c r="U194" s="6"/>
    </row>
    <row r="195" spans="1:21" x14ac:dyDescent="0.4">
      <c r="A195" s="48" t="s">
        <v>451</v>
      </c>
      <c r="B195" s="49" t="s">
        <v>193</v>
      </c>
      <c r="C195" s="50">
        <f t="shared" si="10"/>
        <v>2</v>
      </c>
      <c r="D195" s="51">
        <f t="shared" si="11"/>
        <v>6</v>
      </c>
      <c r="E195" s="36">
        <f t="shared" si="12"/>
        <v>2</v>
      </c>
      <c r="F195" s="24">
        <f t="shared" si="13"/>
        <v>0</v>
      </c>
      <c r="G195" s="171">
        <v>1</v>
      </c>
      <c r="H195" s="182"/>
      <c r="I195" s="171">
        <v>1</v>
      </c>
      <c r="J195" s="182"/>
      <c r="K195" s="173">
        <v>0</v>
      </c>
      <c r="L195" s="182"/>
      <c r="M195" s="78">
        <f t="shared" si="14"/>
        <v>6</v>
      </c>
      <c r="N195" s="24">
        <f t="shared" si="14"/>
        <v>0</v>
      </c>
      <c r="O195" s="171">
        <v>2</v>
      </c>
      <c r="P195" s="182">
        <v>0</v>
      </c>
      <c r="Q195" s="171">
        <v>4</v>
      </c>
      <c r="R195" s="182">
        <v>0</v>
      </c>
      <c r="S195" s="173">
        <v>0</v>
      </c>
      <c r="T195" s="183"/>
      <c r="U195" s="6"/>
    </row>
    <row r="196" spans="1:21" x14ac:dyDescent="0.4">
      <c r="A196" s="48" t="s">
        <v>451</v>
      </c>
      <c r="B196" s="49" t="s">
        <v>194</v>
      </c>
      <c r="C196" s="50">
        <f t="shared" si="10"/>
        <v>3</v>
      </c>
      <c r="D196" s="51">
        <f t="shared" si="11"/>
        <v>32</v>
      </c>
      <c r="E196" s="36">
        <f t="shared" si="12"/>
        <v>3</v>
      </c>
      <c r="F196" s="24">
        <f t="shared" si="13"/>
        <v>0</v>
      </c>
      <c r="G196" s="171">
        <v>2</v>
      </c>
      <c r="H196" s="182"/>
      <c r="I196" s="171">
        <v>1</v>
      </c>
      <c r="J196" s="182"/>
      <c r="K196" s="173">
        <v>0</v>
      </c>
      <c r="L196" s="182"/>
      <c r="M196" s="78">
        <f t="shared" si="14"/>
        <v>32</v>
      </c>
      <c r="N196" s="24">
        <f t="shared" si="14"/>
        <v>1</v>
      </c>
      <c r="O196" s="171">
        <v>31</v>
      </c>
      <c r="P196" s="182">
        <v>1</v>
      </c>
      <c r="Q196" s="171">
        <v>1</v>
      </c>
      <c r="R196" s="182">
        <v>0</v>
      </c>
      <c r="S196" s="173">
        <v>0</v>
      </c>
      <c r="T196" s="183"/>
      <c r="U196" s="6"/>
    </row>
    <row r="197" spans="1:21" x14ac:dyDescent="0.4">
      <c r="A197" s="48" t="s">
        <v>451</v>
      </c>
      <c r="B197" s="49" t="s">
        <v>195</v>
      </c>
      <c r="C197" s="50">
        <f t="shared" si="10"/>
        <v>2</v>
      </c>
      <c r="D197" s="51">
        <f t="shared" si="11"/>
        <v>29</v>
      </c>
      <c r="E197" s="36">
        <f t="shared" si="12"/>
        <v>2</v>
      </c>
      <c r="F197" s="24">
        <f t="shared" si="13"/>
        <v>0</v>
      </c>
      <c r="G197" s="171">
        <v>2</v>
      </c>
      <c r="H197" s="182"/>
      <c r="I197" s="171">
        <v>0</v>
      </c>
      <c r="J197" s="182"/>
      <c r="K197" s="173">
        <v>0</v>
      </c>
      <c r="L197" s="182"/>
      <c r="M197" s="78">
        <f t="shared" si="14"/>
        <v>29</v>
      </c>
      <c r="N197" s="24">
        <f t="shared" si="14"/>
        <v>4</v>
      </c>
      <c r="O197" s="171">
        <v>28</v>
      </c>
      <c r="P197" s="182">
        <v>4</v>
      </c>
      <c r="Q197" s="171">
        <v>1</v>
      </c>
      <c r="R197" s="182">
        <v>0</v>
      </c>
      <c r="S197" s="173">
        <v>0</v>
      </c>
      <c r="T197" s="183"/>
      <c r="U197" s="6"/>
    </row>
    <row r="198" spans="1:21" x14ac:dyDescent="0.4">
      <c r="A198" s="48" t="s">
        <v>451</v>
      </c>
      <c r="B198" s="49" t="s">
        <v>196</v>
      </c>
      <c r="C198" s="50">
        <f t="shared" si="10"/>
        <v>2</v>
      </c>
      <c r="D198" s="51">
        <f t="shared" si="11"/>
        <v>6</v>
      </c>
      <c r="E198" s="36">
        <f t="shared" si="12"/>
        <v>2</v>
      </c>
      <c r="F198" s="24">
        <f t="shared" si="13"/>
        <v>0</v>
      </c>
      <c r="G198" s="171">
        <v>2</v>
      </c>
      <c r="H198" s="182"/>
      <c r="I198" s="171">
        <v>0</v>
      </c>
      <c r="J198" s="182"/>
      <c r="K198" s="173">
        <v>0</v>
      </c>
      <c r="L198" s="182"/>
      <c r="M198" s="78">
        <f t="shared" si="14"/>
        <v>6</v>
      </c>
      <c r="N198" s="24">
        <f t="shared" si="14"/>
        <v>0</v>
      </c>
      <c r="O198" s="171">
        <v>6</v>
      </c>
      <c r="P198" s="182">
        <v>0</v>
      </c>
      <c r="Q198" s="171">
        <v>0</v>
      </c>
      <c r="R198" s="182">
        <v>0</v>
      </c>
      <c r="S198" s="173">
        <v>0</v>
      </c>
      <c r="T198" s="183"/>
      <c r="U198" s="6"/>
    </row>
    <row r="199" spans="1:21" x14ac:dyDescent="0.4">
      <c r="A199" s="48" t="s">
        <v>451</v>
      </c>
      <c r="B199" s="49" t="s">
        <v>197</v>
      </c>
      <c r="C199" s="50">
        <f t="shared" si="10"/>
        <v>2</v>
      </c>
      <c r="D199" s="51">
        <f t="shared" si="11"/>
        <v>9</v>
      </c>
      <c r="E199" s="36">
        <f t="shared" si="12"/>
        <v>2</v>
      </c>
      <c r="F199" s="24">
        <f t="shared" si="13"/>
        <v>0</v>
      </c>
      <c r="G199" s="171">
        <v>2</v>
      </c>
      <c r="H199" s="182"/>
      <c r="I199" s="171">
        <v>0</v>
      </c>
      <c r="J199" s="182"/>
      <c r="K199" s="173">
        <v>0</v>
      </c>
      <c r="L199" s="182"/>
      <c r="M199" s="78">
        <f t="shared" si="14"/>
        <v>9</v>
      </c>
      <c r="N199" s="24">
        <f t="shared" si="14"/>
        <v>0</v>
      </c>
      <c r="O199" s="171">
        <v>9</v>
      </c>
      <c r="P199" s="182">
        <v>0</v>
      </c>
      <c r="Q199" s="171">
        <v>0</v>
      </c>
      <c r="R199" s="182">
        <v>0</v>
      </c>
      <c r="S199" s="173">
        <v>0</v>
      </c>
      <c r="T199" s="183"/>
      <c r="U199" s="6"/>
    </row>
    <row r="200" spans="1:21" x14ac:dyDescent="0.4">
      <c r="A200" s="48" t="s">
        <v>451</v>
      </c>
      <c r="B200" s="49" t="s">
        <v>198</v>
      </c>
      <c r="C200" s="50">
        <f t="shared" ref="C200:C263" si="15">E200</f>
        <v>1</v>
      </c>
      <c r="D200" s="51">
        <f t="shared" ref="D200:D263" si="16">M200</f>
        <v>8</v>
      </c>
      <c r="E200" s="36">
        <f t="shared" ref="E200:E263" si="17">G200+I200+K200</f>
        <v>1</v>
      </c>
      <c r="F200" s="24">
        <f t="shared" ref="F200:F263" si="18">H200+J200+L200</f>
        <v>0</v>
      </c>
      <c r="G200" s="171">
        <v>1</v>
      </c>
      <c r="H200" s="182"/>
      <c r="I200" s="171">
        <v>0</v>
      </c>
      <c r="J200" s="182"/>
      <c r="K200" s="173">
        <v>0</v>
      </c>
      <c r="L200" s="182"/>
      <c r="M200" s="78">
        <f t="shared" ref="M200:N263" si="19">O200+Q200+S200</f>
        <v>8</v>
      </c>
      <c r="N200" s="24">
        <f t="shared" si="19"/>
        <v>0</v>
      </c>
      <c r="O200" s="171">
        <v>8</v>
      </c>
      <c r="P200" s="182">
        <v>0</v>
      </c>
      <c r="Q200" s="171">
        <v>0</v>
      </c>
      <c r="R200" s="182">
        <v>0</v>
      </c>
      <c r="S200" s="173">
        <v>0</v>
      </c>
      <c r="T200" s="183"/>
      <c r="U200" s="6"/>
    </row>
    <row r="201" spans="1:21" x14ac:dyDescent="0.4">
      <c r="A201" s="48" t="s">
        <v>451</v>
      </c>
      <c r="B201" s="49" t="s">
        <v>199</v>
      </c>
      <c r="C201" s="50">
        <f t="shared" si="15"/>
        <v>1</v>
      </c>
      <c r="D201" s="51">
        <f t="shared" si="16"/>
        <v>2</v>
      </c>
      <c r="E201" s="36">
        <f t="shared" si="17"/>
        <v>1</v>
      </c>
      <c r="F201" s="24">
        <f t="shared" si="18"/>
        <v>0</v>
      </c>
      <c r="G201" s="171">
        <v>1</v>
      </c>
      <c r="H201" s="182"/>
      <c r="I201" s="171">
        <v>0</v>
      </c>
      <c r="J201" s="182"/>
      <c r="K201" s="173">
        <v>0</v>
      </c>
      <c r="L201" s="182"/>
      <c r="M201" s="78">
        <f t="shared" si="19"/>
        <v>2</v>
      </c>
      <c r="N201" s="24">
        <f t="shared" si="19"/>
        <v>0</v>
      </c>
      <c r="O201" s="171">
        <v>2</v>
      </c>
      <c r="P201" s="182">
        <v>0</v>
      </c>
      <c r="Q201" s="171">
        <v>0</v>
      </c>
      <c r="R201" s="182">
        <v>0</v>
      </c>
      <c r="S201" s="173">
        <v>0</v>
      </c>
      <c r="T201" s="183"/>
      <c r="U201" s="6"/>
    </row>
    <row r="202" spans="1:21" x14ac:dyDescent="0.4">
      <c r="A202" s="48" t="s">
        <v>451</v>
      </c>
      <c r="B202" s="49" t="s">
        <v>200</v>
      </c>
      <c r="C202" s="50">
        <f t="shared" si="15"/>
        <v>1</v>
      </c>
      <c r="D202" s="51">
        <f t="shared" si="16"/>
        <v>10</v>
      </c>
      <c r="E202" s="36">
        <f t="shared" si="17"/>
        <v>1</v>
      </c>
      <c r="F202" s="24">
        <f t="shared" si="18"/>
        <v>0</v>
      </c>
      <c r="G202" s="171">
        <v>1</v>
      </c>
      <c r="H202" s="182"/>
      <c r="I202" s="171">
        <v>0</v>
      </c>
      <c r="J202" s="182"/>
      <c r="K202" s="173">
        <v>0</v>
      </c>
      <c r="L202" s="182"/>
      <c r="M202" s="78">
        <f t="shared" si="19"/>
        <v>10</v>
      </c>
      <c r="N202" s="24">
        <f t="shared" si="19"/>
        <v>0</v>
      </c>
      <c r="O202" s="171">
        <v>10</v>
      </c>
      <c r="P202" s="182">
        <v>0</v>
      </c>
      <c r="Q202" s="171">
        <v>0</v>
      </c>
      <c r="R202" s="182">
        <v>0</v>
      </c>
      <c r="S202" s="173">
        <v>0</v>
      </c>
      <c r="T202" s="183"/>
      <c r="U202" s="6"/>
    </row>
    <row r="203" spans="1:21" x14ac:dyDescent="0.4">
      <c r="A203" s="48" t="s">
        <v>0</v>
      </c>
      <c r="B203" s="49" t="s">
        <v>0</v>
      </c>
      <c r="C203" s="50">
        <f t="shared" si="15"/>
        <v>9</v>
      </c>
      <c r="D203" s="51">
        <f t="shared" si="16"/>
        <v>71</v>
      </c>
      <c r="E203" s="36">
        <f t="shared" si="17"/>
        <v>9</v>
      </c>
      <c r="F203" s="24">
        <f t="shared" si="18"/>
        <v>0</v>
      </c>
      <c r="G203" s="171">
        <v>8</v>
      </c>
      <c r="H203" s="182"/>
      <c r="I203" s="171">
        <v>1</v>
      </c>
      <c r="J203" s="182"/>
      <c r="K203" s="173">
        <v>0</v>
      </c>
      <c r="L203" s="182"/>
      <c r="M203" s="78">
        <f t="shared" si="19"/>
        <v>71</v>
      </c>
      <c r="N203" s="24">
        <f t="shared" si="19"/>
        <v>0</v>
      </c>
      <c r="O203" s="171">
        <v>70</v>
      </c>
      <c r="P203" s="182">
        <v>0</v>
      </c>
      <c r="Q203" s="171">
        <v>1</v>
      </c>
      <c r="R203" s="182">
        <v>0</v>
      </c>
      <c r="S203" s="173">
        <v>0</v>
      </c>
      <c r="T203" s="183"/>
      <c r="U203" s="6"/>
    </row>
    <row r="204" spans="1:21" x14ac:dyDescent="0.4">
      <c r="A204" s="48" t="s">
        <v>0</v>
      </c>
      <c r="B204" s="49" t="s">
        <v>201</v>
      </c>
      <c r="C204" s="50">
        <f t="shared" si="15"/>
        <v>1</v>
      </c>
      <c r="D204" s="51">
        <f t="shared" si="16"/>
        <v>17</v>
      </c>
      <c r="E204" s="36">
        <f t="shared" si="17"/>
        <v>1</v>
      </c>
      <c r="F204" s="24">
        <f t="shared" si="18"/>
        <v>0</v>
      </c>
      <c r="G204" s="171">
        <v>0</v>
      </c>
      <c r="H204" s="182"/>
      <c r="I204" s="171">
        <v>1</v>
      </c>
      <c r="J204" s="182"/>
      <c r="K204" s="173">
        <v>0</v>
      </c>
      <c r="L204" s="182"/>
      <c r="M204" s="78">
        <f t="shared" si="19"/>
        <v>17</v>
      </c>
      <c r="N204" s="24">
        <f t="shared" si="19"/>
        <v>0</v>
      </c>
      <c r="O204" s="171">
        <v>16</v>
      </c>
      <c r="P204" s="182">
        <v>0</v>
      </c>
      <c r="Q204" s="171">
        <v>1</v>
      </c>
      <c r="R204" s="182">
        <v>0</v>
      </c>
      <c r="S204" s="173">
        <v>0</v>
      </c>
      <c r="T204" s="183"/>
      <c r="U204" s="6"/>
    </row>
    <row r="205" spans="1:21" x14ac:dyDescent="0.4">
      <c r="A205" s="48" t="s">
        <v>0</v>
      </c>
      <c r="B205" s="49" t="s">
        <v>202</v>
      </c>
      <c r="C205" s="50">
        <f t="shared" si="15"/>
        <v>12</v>
      </c>
      <c r="D205" s="51">
        <f t="shared" si="16"/>
        <v>130</v>
      </c>
      <c r="E205" s="36">
        <f t="shared" si="17"/>
        <v>12</v>
      </c>
      <c r="F205" s="24">
        <f t="shared" si="18"/>
        <v>0</v>
      </c>
      <c r="G205" s="171">
        <v>10</v>
      </c>
      <c r="H205" s="182"/>
      <c r="I205" s="171">
        <v>2</v>
      </c>
      <c r="J205" s="182"/>
      <c r="K205" s="173">
        <v>0</v>
      </c>
      <c r="L205" s="182"/>
      <c r="M205" s="78">
        <f t="shared" si="19"/>
        <v>130</v>
      </c>
      <c r="N205" s="24">
        <f t="shared" si="19"/>
        <v>1</v>
      </c>
      <c r="O205" s="171">
        <v>125</v>
      </c>
      <c r="P205" s="182">
        <v>1</v>
      </c>
      <c r="Q205" s="171">
        <v>5</v>
      </c>
      <c r="R205" s="182">
        <v>0</v>
      </c>
      <c r="S205" s="173">
        <v>0</v>
      </c>
      <c r="T205" s="183"/>
      <c r="U205" s="6"/>
    </row>
    <row r="206" spans="1:21" x14ac:dyDescent="0.4">
      <c r="A206" s="48" t="s">
        <v>0</v>
      </c>
      <c r="B206" s="49" t="s">
        <v>203</v>
      </c>
      <c r="C206" s="50">
        <f t="shared" si="15"/>
        <v>2</v>
      </c>
      <c r="D206" s="51">
        <f t="shared" si="16"/>
        <v>31</v>
      </c>
      <c r="E206" s="36">
        <f t="shared" si="17"/>
        <v>2</v>
      </c>
      <c r="F206" s="24">
        <f t="shared" si="18"/>
        <v>0</v>
      </c>
      <c r="G206" s="171">
        <v>2</v>
      </c>
      <c r="H206" s="182"/>
      <c r="I206" s="171">
        <v>0</v>
      </c>
      <c r="J206" s="182"/>
      <c r="K206" s="173">
        <v>0</v>
      </c>
      <c r="L206" s="182"/>
      <c r="M206" s="78">
        <f t="shared" si="19"/>
        <v>31</v>
      </c>
      <c r="N206" s="24">
        <f t="shared" si="19"/>
        <v>0</v>
      </c>
      <c r="O206" s="171">
        <v>31</v>
      </c>
      <c r="P206" s="182">
        <v>0</v>
      </c>
      <c r="Q206" s="171">
        <v>0</v>
      </c>
      <c r="R206" s="182">
        <v>0</v>
      </c>
      <c r="S206" s="173">
        <v>0</v>
      </c>
      <c r="T206" s="183"/>
      <c r="U206" s="6"/>
    </row>
    <row r="207" spans="1:21" x14ac:dyDescent="0.4">
      <c r="A207" s="48" t="s">
        <v>0</v>
      </c>
      <c r="B207" s="49" t="s">
        <v>204</v>
      </c>
      <c r="C207" s="50">
        <f t="shared" si="15"/>
        <v>0</v>
      </c>
      <c r="D207" s="51">
        <f t="shared" si="16"/>
        <v>5</v>
      </c>
      <c r="E207" s="36">
        <f t="shared" si="17"/>
        <v>0</v>
      </c>
      <c r="F207" s="24">
        <f t="shared" si="18"/>
        <v>0</v>
      </c>
      <c r="G207" s="171">
        <v>0</v>
      </c>
      <c r="H207" s="182"/>
      <c r="I207" s="171">
        <v>0</v>
      </c>
      <c r="J207" s="182"/>
      <c r="K207" s="173">
        <v>0</v>
      </c>
      <c r="L207" s="182"/>
      <c r="M207" s="78">
        <f t="shared" si="19"/>
        <v>5</v>
      </c>
      <c r="N207" s="24">
        <f t="shared" si="19"/>
        <v>0</v>
      </c>
      <c r="O207" s="171">
        <v>5</v>
      </c>
      <c r="P207" s="182">
        <v>0</v>
      </c>
      <c r="Q207" s="171">
        <v>0</v>
      </c>
      <c r="R207" s="182">
        <v>0</v>
      </c>
      <c r="S207" s="173">
        <v>0</v>
      </c>
      <c r="T207" s="183"/>
      <c r="U207" s="6"/>
    </row>
    <row r="208" spans="1:21" x14ac:dyDescent="0.4">
      <c r="A208" s="48" t="s">
        <v>0</v>
      </c>
      <c r="B208" s="49" t="s">
        <v>205</v>
      </c>
      <c r="C208" s="50">
        <f t="shared" si="15"/>
        <v>3</v>
      </c>
      <c r="D208" s="51">
        <f t="shared" si="16"/>
        <v>38</v>
      </c>
      <c r="E208" s="36">
        <f t="shared" si="17"/>
        <v>3</v>
      </c>
      <c r="F208" s="24">
        <f t="shared" si="18"/>
        <v>0</v>
      </c>
      <c r="G208" s="171">
        <v>3</v>
      </c>
      <c r="H208" s="182"/>
      <c r="I208" s="171">
        <v>0</v>
      </c>
      <c r="J208" s="182"/>
      <c r="K208" s="173">
        <v>0</v>
      </c>
      <c r="L208" s="182"/>
      <c r="M208" s="78">
        <f t="shared" si="19"/>
        <v>38</v>
      </c>
      <c r="N208" s="24">
        <f t="shared" si="19"/>
        <v>1</v>
      </c>
      <c r="O208" s="171">
        <v>36</v>
      </c>
      <c r="P208" s="182">
        <v>1</v>
      </c>
      <c r="Q208" s="171">
        <v>2</v>
      </c>
      <c r="R208" s="182">
        <v>0</v>
      </c>
      <c r="S208" s="173">
        <v>0</v>
      </c>
      <c r="T208" s="183"/>
      <c r="U208" s="6"/>
    </row>
    <row r="209" spans="1:21" x14ac:dyDescent="0.4">
      <c r="A209" s="48" t="s">
        <v>0</v>
      </c>
      <c r="B209" s="49" t="s">
        <v>206</v>
      </c>
      <c r="C209" s="50">
        <f t="shared" si="15"/>
        <v>2</v>
      </c>
      <c r="D209" s="51">
        <f t="shared" si="16"/>
        <v>29</v>
      </c>
      <c r="E209" s="36">
        <f t="shared" si="17"/>
        <v>2</v>
      </c>
      <c r="F209" s="24">
        <f t="shared" si="18"/>
        <v>0</v>
      </c>
      <c r="G209" s="171">
        <v>2</v>
      </c>
      <c r="H209" s="182"/>
      <c r="I209" s="171">
        <v>0</v>
      </c>
      <c r="J209" s="182"/>
      <c r="K209" s="173">
        <v>0</v>
      </c>
      <c r="L209" s="182"/>
      <c r="M209" s="78">
        <f t="shared" si="19"/>
        <v>29</v>
      </c>
      <c r="N209" s="24">
        <f t="shared" si="19"/>
        <v>1</v>
      </c>
      <c r="O209" s="171">
        <v>29</v>
      </c>
      <c r="P209" s="182">
        <v>1</v>
      </c>
      <c r="Q209" s="171">
        <v>0</v>
      </c>
      <c r="R209" s="182">
        <v>0</v>
      </c>
      <c r="S209" s="173">
        <v>0</v>
      </c>
      <c r="T209" s="183"/>
      <c r="U209" s="6"/>
    </row>
    <row r="210" spans="1:21" x14ac:dyDescent="0.4">
      <c r="A210" s="48" t="s">
        <v>0</v>
      </c>
      <c r="B210" s="49" t="s">
        <v>207</v>
      </c>
      <c r="C210" s="50">
        <f t="shared" si="15"/>
        <v>4</v>
      </c>
      <c r="D210" s="51">
        <f t="shared" si="16"/>
        <v>83</v>
      </c>
      <c r="E210" s="36">
        <f t="shared" si="17"/>
        <v>4</v>
      </c>
      <c r="F210" s="24">
        <f t="shared" si="18"/>
        <v>0</v>
      </c>
      <c r="G210" s="171">
        <v>4</v>
      </c>
      <c r="H210" s="182"/>
      <c r="I210" s="171">
        <v>0</v>
      </c>
      <c r="J210" s="182"/>
      <c r="K210" s="173">
        <v>0</v>
      </c>
      <c r="L210" s="182"/>
      <c r="M210" s="78">
        <f t="shared" si="19"/>
        <v>83</v>
      </c>
      <c r="N210" s="24">
        <f t="shared" si="19"/>
        <v>0</v>
      </c>
      <c r="O210" s="171">
        <v>83</v>
      </c>
      <c r="P210" s="182">
        <v>0</v>
      </c>
      <c r="Q210" s="171">
        <v>0</v>
      </c>
      <c r="R210" s="182">
        <v>0</v>
      </c>
      <c r="S210" s="173">
        <v>0</v>
      </c>
      <c r="T210" s="183"/>
      <c r="U210" s="6"/>
    </row>
    <row r="211" spans="1:21" x14ac:dyDescent="0.4">
      <c r="A211" s="48" t="s">
        <v>0</v>
      </c>
      <c r="B211" s="49" t="s">
        <v>208</v>
      </c>
      <c r="C211" s="50">
        <f t="shared" si="15"/>
        <v>10</v>
      </c>
      <c r="D211" s="51">
        <f t="shared" si="16"/>
        <v>92</v>
      </c>
      <c r="E211" s="36">
        <f t="shared" si="17"/>
        <v>10</v>
      </c>
      <c r="F211" s="24">
        <f t="shared" si="18"/>
        <v>0</v>
      </c>
      <c r="G211" s="171">
        <v>10</v>
      </c>
      <c r="H211" s="182"/>
      <c r="I211" s="171">
        <v>0</v>
      </c>
      <c r="J211" s="182"/>
      <c r="K211" s="173">
        <v>0</v>
      </c>
      <c r="L211" s="182"/>
      <c r="M211" s="78">
        <f t="shared" si="19"/>
        <v>92</v>
      </c>
      <c r="N211" s="24">
        <f t="shared" si="19"/>
        <v>0</v>
      </c>
      <c r="O211" s="171">
        <v>92</v>
      </c>
      <c r="P211" s="182">
        <v>0</v>
      </c>
      <c r="Q211" s="171">
        <v>0</v>
      </c>
      <c r="R211" s="182">
        <v>0</v>
      </c>
      <c r="S211" s="173">
        <v>0</v>
      </c>
      <c r="T211" s="183"/>
      <c r="U211" s="6"/>
    </row>
    <row r="212" spans="1:21" x14ac:dyDescent="0.4">
      <c r="A212" s="48" t="s">
        <v>0</v>
      </c>
      <c r="B212" s="49" t="s">
        <v>209</v>
      </c>
      <c r="C212" s="50">
        <f t="shared" si="15"/>
        <v>3</v>
      </c>
      <c r="D212" s="51">
        <f t="shared" si="16"/>
        <v>48</v>
      </c>
      <c r="E212" s="36">
        <f t="shared" si="17"/>
        <v>3</v>
      </c>
      <c r="F212" s="24">
        <f t="shared" si="18"/>
        <v>0</v>
      </c>
      <c r="G212" s="171">
        <v>3</v>
      </c>
      <c r="H212" s="182"/>
      <c r="I212" s="171">
        <v>0</v>
      </c>
      <c r="J212" s="182"/>
      <c r="K212" s="173">
        <v>0</v>
      </c>
      <c r="L212" s="182"/>
      <c r="M212" s="78">
        <f t="shared" si="19"/>
        <v>48</v>
      </c>
      <c r="N212" s="24">
        <f t="shared" si="19"/>
        <v>0</v>
      </c>
      <c r="O212" s="171">
        <v>48</v>
      </c>
      <c r="P212" s="182">
        <v>0</v>
      </c>
      <c r="Q212" s="171">
        <v>0</v>
      </c>
      <c r="R212" s="182">
        <v>0</v>
      </c>
      <c r="S212" s="173">
        <v>0</v>
      </c>
      <c r="T212" s="183"/>
      <c r="U212" s="6"/>
    </row>
    <row r="213" spans="1:21" x14ac:dyDescent="0.4">
      <c r="A213" s="48" t="s">
        <v>452</v>
      </c>
      <c r="B213" s="49" t="s">
        <v>210</v>
      </c>
      <c r="C213" s="50">
        <f t="shared" si="15"/>
        <v>6</v>
      </c>
      <c r="D213" s="51">
        <f t="shared" si="16"/>
        <v>66</v>
      </c>
      <c r="E213" s="36">
        <f t="shared" si="17"/>
        <v>6</v>
      </c>
      <c r="F213" s="24">
        <f t="shared" si="18"/>
        <v>0</v>
      </c>
      <c r="G213" s="171">
        <v>6</v>
      </c>
      <c r="H213" s="182"/>
      <c r="I213" s="171">
        <v>0</v>
      </c>
      <c r="J213" s="182"/>
      <c r="K213" s="173">
        <v>0</v>
      </c>
      <c r="L213" s="182"/>
      <c r="M213" s="78">
        <f t="shared" si="19"/>
        <v>66</v>
      </c>
      <c r="N213" s="24">
        <f t="shared" si="19"/>
        <v>0</v>
      </c>
      <c r="O213" s="171">
        <v>60</v>
      </c>
      <c r="P213" s="182">
        <v>0</v>
      </c>
      <c r="Q213" s="171">
        <v>6</v>
      </c>
      <c r="R213" s="182">
        <v>0</v>
      </c>
      <c r="S213" s="173">
        <v>0</v>
      </c>
      <c r="T213" s="183"/>
      <c r="U213" s="6"/>
    </row>
    <row r="214" spans="1:21" x14ac:dyDescent="0.4">
      <c r="A214" s="48" t="s">
        <v>452</v>
      </c>
      <c r="B214" s="49" t="s">
        <v>211</v>
      </c>
      <c r="C214" s="50">
        <f t="shared" si="15"/>
        <v>2</v>
      </c>
      <c r="D214" s="51">
        <f t="shared" si="16"/>
        <v>29</v>
      </c>
      <c r="E214" s="36">
        <f t="shared" si="17"/>
        <v>2</v>
      </c>
      <c r="F214" s="24">
        <f t="shared" si="18"/>
        <v>0</v>
      </c>
      <c r="G214" s="171">
        <v>1</v>
      </c>
      <c r="H214" s="182"/>
      <c r="I214" s="171">
        <v>1</v>
      </c>
      <c r="J214" s="182"/>
      <c r="K214" s="173">
        <v>0</v>
      </c>
      <c r="L214" s="182"/>
      <c r="M214" s="78">
        <f t="shared" si="19"/>
        <v>29</v>
      </c>
      <c r="N214" s="24">
        <f t="shared" si="19"/>
        <v>0</v>
      </c>
      <c r="O214" s="171">
        <v>27</v>
      </c>
      <c r="P214" s="182">
        <v>0</v>
      </c>
      <c r="Q214" s="171">
        <v>2</v>
      </c>
      <c r="R214" s="182">
        <v>0</v>
      </c>
      <c r="S214" s="173">
        <v>0</v>
      </c>
      <c r="T214" s="183"/>
      <c r="U214" s="6"/>
    </row>
    <row r="215" spans="1:21" x14ac:dyDescent="0.4">
      <c r="A215" s="48" t="s">
        <v>452</v>
      </c>
      <c r="B215" s="49" t="s">
        <v>212</v>
      </c>
      <c r="C215" s="50">
        <f t="shared" si="15"/>
        <v>1</v>
      </c>
      <c r="D215" s="51">
        <f t="shared" si="16"/>
        <v>15</v>
      </c>
      <c r="E215" s="36">
        <f t="shared" si="17"/>
        <v>1</v>
      </c>
      <c r="F215" s="24">
        <f t="shared" si="18"/>
        <v>0</v>
      </c>
      <c r="G215" s="171">
        <v>1</v>
      </c>
      <c r="H215" s="182"/>
      <c r="I215" s="171">
        <v>0</v>
      </c>
      <c r="J215" s="182"/>
      <c r="K215" s="173">
        <v>0</v>
      </c>
      <c r="L215" s="182"/>
      <c r="M215" s="78">
        <f t="shared" si="19"/>
        <v>15</v>
      </c>
      <c r="N215" s="24">
        <f t="shared" si="19"/>
        <v>0</v>
      </c>
      <c r="O215" s="171">
        <v>15</v>
      </c>
      <c r="P215" s="182">
        <v>0</v>
      </c>
      <c r="Q215" s="171">
        <v>0</v>
      </c>
      <c r="R215" s="182">
        <v>0</v>
      </c>
      <c r="S215" s="173">
        <v>0</v>
      </c>
      <c r="T215" s="183"/>
      <c r="U215" s="6"/>
    </row>
    <row r="216" spans="1:21" x14ac:dyDescent="0.4">
      <c r="A216" s="48" t="s">
        <v>452</v>
      </c>
      <c r="B216" s="49" t="s">
        <v>213</v>
      </c>
      <c r="C216" s="50">
        <f t="shared" si="15"/>
        <v>0</v>
      </c>
      <c r="D216" s="51">
        <f t="shared" si="16"/>
        <v>10</v>
      </c>
      <c r="E216" s="36">
        <f t="shared" si="17"/>
        <v>0</v>
      </c>
      <c r="F216" s="24">
        <f t="shared" si="18"/>
        <v>0</v>
      </c>
      <c r="G216" s="171">
        <v>0</v>
      </c>
      <c r="H216" s="182"/>
      <c r="I216" s="171">
        <v>0</v>
      </c>
      <c r="J216" s="182"/>
      <c r="K216" s="173">
        <v>0</v>
      </c>
      <c r="L216" s="182"/>
      <c r="M216" s="78">
        <f t="shared" si="19"/>
        <v>10</v>
      </c>
      <c r="N216" s="24">
        <f t="shared" si="19"/>
        <v>0</v>
      </c>
      <c r="O216" s="171">
        <v>10</v>
      </c>
      <c r="P216" s="182">
        <v>0</v>
      </c>
      <c r="Q216" s="171">
        <v>0</v>
      </c>
      <c r="R216" s="182">
        <v>0</v>
      </c>
      <c r="S216" s="173">
        <v>0</v>
      </c>
      <c r="T216" s="183"/>
      <c r="U216" s="6"/>
    </row>
    <row r="217" spans="1:21" x14ac:dyDescent="0.4">
      <c r="A217" s="48" t="s">
        <v>452</v>
      </c>
      <c r="B217" s="49" t="s">
        <v>214</v>
      </c>
      <c r="C217" s="50">
        <f t="shared" si="15"/>
        <v>6</v>
      </c>
      <c r="D217" s="51">
        <f t="shared" si="16"/>
        <v>26</v>
      </c>
      <c r="E217" s="36">
        <f t="shared" si="17"/>
        <v>6</v>
      </c>
      <c r="F217" s="24">
        <f t="shared" si="18"/>
        <v>0</v>
      </c>
      <c r="G217" s="171">
        <v>6</v>
      </c>
      <c r="H217" s="182"/>
      <c r="I217" s="171">
        <v>0</v>
      </c>
      <c r="J217" s="182"/>
      <c r="K217" s="173">
        <v>0</v>
      </c>
      <c r="L217" s="182"/>
      <c r="M217" s="78">
        <f t="shared" si="19"/>
        <v>26</v>
      </c>
      <c r="N217" s="24">
        <f t="shared" si="19"/>
        <v>0</v>
      </c>
      <c r="O217" s="171">
        <v>24</v>
      </c>
      <c r="P217" s="182">
        <v>0</v>
      </c>
      <c r="Q217" s="171">
        <v>2</v>
      </c>
      <c r="R217" s="182">
        <v>0</v>
      </c>
      <c r="S217" s="173">
        <v>0</v>
      </c>
      <c r="T217" s="183"/>
      <c r="U217" s="6"/>
    </row>
    <row r="218" spans="1:21" x14ac:dyDescent="0.4">
      <c r="A218" s="48" t="s">
        <v>452</v>
      </c>
      <c r="B218" s="49" t="s">
        <v>215</v>
      </c>
      <c r="C218" s="50">
        <f t="shared" si="15"/>
        <v>2</v>
      </c>
      <c r="D218" s="51">
        <f t="shared" si="16"/>
        <v>16</v>
      </c>
      <c r="E218" s="36">
        <f t="shared" si="17"/>
        <v>2</v>
      </c>
      <c r="F218" s="24">
        <f t="shared" si="18"/>
        <v>0</v>
      </c>
      <c r="G218" s="171">
        <v>2</v>
      </c>
      <c r="H218" s="182"/>
      <c r="I218" s="171">
        <v>0</v>
      </c>
      <c r="J218" s="182"/>
      <c r="K218" s="173">
        <v>0</v>
      </c>
      <c r="L218" s="182"/>
      <c r="M218" s="78">
        <f t="shared" si="19"/>
        <v>16</v>
      </c>
      <c r="N218" s="24">
        <f t="shared" si="19"/>
        <v>0</v>
      </c>
      <c r="O218" s="171">
        <v>16</v>
      </c>
      <c r="P218" s="182">
        <v>0</v>
      </c>
      <c r="Q218" s="171">
        <v>0</v>
      </c>
      <c r="R218" s="182">
        <v>0</v>
      </c>
      <c r="S218" s="173">
        <v>0</v>
      </c>
      <c r="T218" s="183"/>
      <c r="U218" s="6"/>
    </row>
    <row r="219" spans="1:21" x14ac:dyDescent="0.4">
      <c r="A219" s="48" t="s">
        <v>452</v>
      </c>
      <c r="B219" s="49" t="s">
        <v>216</v>
      </c>
      <c r="C219" s="50">
        <f t="shared" si="15"/>
        <v>1</v>
      </c>
      <c r="D219" s="51">
        <f t="shared" si="16"/>
        <v>18</v>
      </c>
      <c r="E219" s="36">
        <f t="shared" si="17"/>
        <v>1</v>
      </c>
      <c r="F219" s="24">
        <f t="shared" si="18"/>
        <v>0</v>
      </c>
      <c r="G219" s="171">
        <v>1</v>
      </c>
      <c r="H219" s="182"/>
      <c r="I219" s="171">
        <v>0</v>
      </c>
      <c r="J219" s="182"/>
      <c r="K219" s="173">
        <v>0</v>
      </c>
      <c r="L219" s="182"/>
      <c r="M219" s="78">
        <f t="shared" si="19"/>
        <v>18</v>
      </c>
      <c r="N219" s="24">
        <f t="shared" si="19"/>
        <v>0</v>
      </c>
      <c r="O219" s="171">
        <v>18</v>
      </c>
      <c r="P219" s="182">
        <v>0</v>
      </c>
      <c r="Q219" s="171">
        <v>0</v>
      </c>
      <c r="R219" s="182">
        <v>0</v>
      </c>
      <c r="S219" s="173">
        <v>0</v>
      </c>
      <c r="T219" s="183"/>
      <c r="U219" s="6"/>
    </row>
    <row r="220" spans="1:21" x14ac:dyDescent="0.4">
      <c r="A220" s="48" t="s">
        <v>452</v>
      </c>
      <c r="B220" s="49" t="s">
        <v>217</v>
      </c>
      <c r="C220" s="50">
        <f t="shared" si="15"/>
        <v>1</v>
      </c>
      <c r="D220" s="51">
        <f t="shared" si="16"/>
        <v>26</v>
      </c>
      <c r="E220" s="36">
        <f t="shared" si="17"/>
        <v>1</v>
      </c>
      <c r="F220" s="24">
        <f t="shared" si="18"/>
        <v>0</v>
      </c>
      <c r="G220" s="171">
        <v>1</v>
      </c>
      <c r="H220" s="182"/>
      <c r="I220" s="171">
        <v>0</v>
      </c>
      <c r="J220" s="182"/>
      <c r="K220" s="173">
        <v>0</v>
      </c>
      <c r="L220" s="182"/>
      <c r="M220" s="78">
        <f t="shared" si="19"/>
        <v>26</v>
      </c>
      <c r="N220" s="24">
        <f t="shared" si="19"/>
        <v>0</v>
      </c>
      <c r="O220" s="171">
        <v>26</v>
      </c>
      <c r="P220" s="182">
        <v>0</v>
      </c>
      <c r="Q220" s="171">
        <v>0</v>
      </c>
      <c r="R220" s="182">
        <v>0</v>
      </c>
      <c r="S220" s="173">
        <v>0</v>
      </c>
      <c r="T220" s="183"/>
      <c r="U220" s="6"/>
    </row>
    <row r="221" spans="1:21" x14ac:dyDescent="0.4">
      <c r="A221" s="48" t="s">
        <v>218</v>
      </c>
      <c r="B221" s="49" t="s">
        <v>218</v>
      </c>
      <c r="C221" s="50">
        <f t="shared" si="15"/>
        <v>9</v>
      </c>
      <c r="D221" s="51">
        <f t="shared" si="16"/>
        <v>57</v>
      </c>
      <c r="E221" s="36">
        <f t="shared" si="17"/>
        <v>9</v>
      </c>
      <c r="F221" s="24">
        <f t="shared" si="18"/>
        <v>0</v>
      </c>
      <c r="G221" s="171">
        <v>8</v>
      </c>
      <c r="H221" s="182"/>
      <c r="I221" s="171">
        <v>1</v>
      </c>
      <c r="J221" s="182"/>
      <c r="K221" s="173">
        <v>0</v>
      </c>
      <c r="L221" s="182"/>
      <c r="M221" s="78">
        <f t="shared" si="19"/>
        <v>57</v>
      </c>
      <c r="N221" s="24">
        <f t="shared" si="19"/>
        <v>0</v>
      </c>
      <c r="O221" s="171">
        <v>56</v>
      </c>
      <c r="P221" s="182">
        <v>0</v>
      </c>
      <c r="Q221" s="171">
        <v>1</v>
      </c>
      <c r="R221" s="182">
        <v>0</v>
      </c>
      <c r="S221" s="173">
        <v>0</v>
      </c>
      <c r="T221" s="183"/>
      <c r="U221" s="6"/>
    </row>
    <row r="222" spans="1:21" x14ac:dyDescent="0.4">
      <c r="A222" s="48" t="s">
        <v>218</v>
      </c>
      <c r="B222" s="49" t="s">
        <v>219</v>
      </c>
      <c r="C222" s="50">
        <f t="shared" si="15"/>
        <v>4</v>
      </c>
      <c r="D222" s="51">
        <f t="shared" si="16"/>
        <v>22</v>
      </c>
      <c r="E222" s="36">
        <f t="shared" si="17"/>
        <v>4</v>
      </c>
      <c r="F222" s="24">
        <f t="shared" si="18"/>
        <v>0</v>
      </c>
      <c r="G222" s="171">
        <v>4</v>
      </c>
      <c r="H222" s="182"/>
      <c r="I222" s="171">
        <v>0</v>
      </c>
      <c r="J222" s="182"/>
      <c r="K222" s="173">
        <v>0</v>
      </c>
      <c r="L222" s="182"/>
      <c r="M222" s="78">
        <f t="shared" si="19"/>
        <v>22</v>
      </c>
      <c r="N222" s="24">
        <f t="shared" si="19"/>
        <v>0</v>
      </c>
      <c r="O222" s="171">
        <v>16</v>
      </c>
      <c r="P222" s="182">
        <v>0</v>
      </c>
      <c r="Q222" s="171">
        <v>6</v>
      </c>
      <c r="R222" s="182">
        <v>0</v>
      </c>
      <c r="S222" s="173">
        <v>0</v>
      </c>
      <c r="T222" s="183"/>
      <c r="U222" s="6"/>
    </row>
    <row r="223" spans="1:21" x14ac:dyDescent="0.4">
      <c r="A223" s="48" t="s">
        <v>218</v>
      </c>
      <c r="B223" s="49" t="s">
        <v>220</v>
      </c>
      <c r="C223" s="50">
        <f t="shared" si="15"/>
        <v>2</v>
      </c>
      <c r="D223" s="51">
        <f t="shared" si="16"/>
        <v>10</v>
      </c>
      <c r="E223" s="36">
        <f t="shared" si="17"/>
        <v>2</v>
      </c>
      <c r="F223" s="24">
        <f t="shared" si="18"/>
        <v>0</v>
      </c>
      <c r="G223" s="171">
        <v>2</v>
      </c>
      <c r="H223" s="182"/>
      <c r="I223" s="171">
        <v>0</v>
      </c>
      <c r="J223" s="182"/>
      <c r="K223" s="173">
        <v>0</v>
      </c>
      <c r="L223" s="182"/>
      <c r="M223" s="78">
        <f t="shared" si="19"/>
        <v>10</v>
      </c>
      <c r="N223" s="24">
        <f t="shared" si="19"/>
        <v>0</v>
      </c>
      <c r="O223" s="171">
        <v>10</v>
      </c>
      <c r="P223" s="182">
        <v>0</v>
      </c>
      <c r="Q223" s="171">
        <v>0</v>
      </c>
      <c r="R223" s="182">
        <v>0</v>
      </c>
      <c r="S223" s="173">
        <v>0</v>
      </c>
      <c r="T223" s="183"/>
      <c r="U223" s="6"/>
    </row>
    <row r="224" spans="1:21" x14ac:dyDescent="0.4">
      <c r="A224" s="48" t="s">
        <v>218</v>
      </c>
      <c r="B224" s="49" t="s">
        <v>221</v>
      </c>
      <c r="C224" s="50">
        <f t="shared" si="15"/>
        <v>3</v>
      </c>
      <c r="D224" s="51">
        <f t="shared" si="16"/>
        <v>11</v>
      </c>
      <c r="E224" s="36">
        <f t="shared" si="17"/>
        <v>3</v>
      </c>
      <c r="F224" s="24">
        <f t="shared" si="18"/>
        <v>0</v>
      </c>
      <c r="G224" s="171">
        <v>3</v>
      </c>
      <c r="H224" s="182"/>
      <c r="I224" s="171">
        <v>0</v>
      </c>
      <c r="J224" s="182"/>
      <c r="K224" s="173">
        <v>0</v>
      </c>
      <c r="L224" s="182"/>
      <c r="M224" s="78">
        <f t="shared" si="19"/>
        <v>11</v>
      </c>
      <c r="N224" s="24">
        <f t="shared" si="19"/>
        <v>0</v>
      </c>
      <c r="O224" s="171">
        <v>11</v>
      </c>
      <c r="P224" s="182">
        <v>0</v>
      </c>
      <c r="Q224" s="171">
        <v>0</v>
      </c>
      <c r="R224" s="182">
        <v>0</v>
      </c>
      <c r="S224" s="173">
        <v>0</v>
      </c>
      <c r="T224" s="183"/>
      <c r="U224" s="6"/>
    </row>
    <row r="225" spans="1:21" x14ac:dyDescent="0.4">
      <c r="A225" s="48" t="s">
        <v>218</v>
      </c>
      <c r="B225" s="49" t="s">
        <v>222</v>
      </c>
      <c r="C225" s="50">
        <f t="shared" si="15"/>
        <v>2</v>
      </c>
      <c r="D225" s="51">
        <f t="shared" si="16"/>
        <v>24</v>
      </c>
      <c r="E225" s="36">
        <f t="shared" si="17"/>
        <v>2</v>
      </c>
      <c r="F225" s="24">
        <f t="shared" si="18"/>
        <v>0</v>
      </c>
      <c r="G225" s="171">
        <v>1</v>
      </c>
      <c r="H225" s="182"/>
      <c r="I225" s="171">
        <v>1</v>
      </c>
      <c r="J225" s="182"/>
      <c r="K225" s="173">
        <v>0</v>
      </c>
      <c r="L225" s="182"/>
      <c r="M225" s="78">
        <f t="shared" si="19"/>
        <v>24</v>
      </c>
      <c r="N225" s="24">
        <f t="shared" si="19"/>
        <v>0</v>
      </c>
      <c r="O225" s="171">
        <v>23</v>
      </c>
      <c r="P225" s="182">
        <v>0</v>
      </c>
      <c r="Q225" s="171">
        <v>1</v>
      </c>
      <c r="R225" s="182">
        <v>0</v>
      </c>
      <c r="S225" s="173">
        <v>0</v>
      </c>
      <c r="T225" s="183"/>
      <c r="U225" s="6"/>
    </row>
    <row r="226" spans="1:21" x14ac:dyDescent="0.4">
      <c r="A226" s="48" t="s">
        <v>218</v>
      </c>
      <c r="B226" s="49" t="s">
        <v>223</v>
      </c>
      <c r="C226" s="50">
        <f t="shared" si="15"/>
        <v>0</v>
      </c>
      <c r="D226" s="51">
        <f t="shared" si="16"/>
        <v>1</v>
      </c>
      <c r="E226" s="36">
        <f t="shared" si="17"/>
        <v>0</v>
      </c>
      <c r="F226" s="24">
        <f t="shared" si="18"/>
        <v>0</v>
      </c>
      <c r="G226" s="171">
        <v>0</v>
      </c>
      <c r="H226" s="182"/>
      <c r="I226" s="171">
        <v>0</v>
      </c>
      <c r="J226" s="182"/>
      <c r="K226" s="173">
        <v>0</v>
      </c>
      <c r="L226" s="182"/>
      <c r="M226" s="78">
        <f t="shared" si="19"/>
        <v>1</v>
      </c>
      <c r="N226" s="24">
        <f t="shared" si="19"/>
        <v>0</v>
      </c>
      <c r="O226" s="171">
        <v>1</v>
      </c>
      <c r="P226" s="182">
        <v>0</v>
      </c>
      <c r="Q226" s="171">
        <v>0</v>
      </c>
      <c r="R226" s="182">
        <v>0</v>
      </c>
      <c r="S226" s="173">
        <v>0</v>
      </c>
      <c r="T226" s="183"/>
      <c r="U226" s="6"/>
    </row>
    <row r="227" spans="1:21" x14ac:dyDescent="0.4">
      <c r="A227" s="48" t="s">
        <v>218</v>
      </c>
      <c r="B227" s="49" t="s">
        <v>224</v>
      </c>
      <c r="C227" s="50">
        <f t="shared" si="15"/>
        <v>7</v>
      </c>
      <c r="D227" s="51">
        <f t="shared" si="16"/>
        <v>31</v>
      </c>
      <c r="E227" s="36">
        <f t="shared" si="17"/>
        <v>7</v>
      </c>
      <c r="F227" s="24">
        <f t="shared" si="18"/>
        <v>0</v>
      </c>
      <c r="G227" s="171">
        <v>5</v>
      </c>
      <c r="H227" s="182"/>
      <c r="I227" s="171">
        <v>2</v>
      </c>
      <c r="J227" s="182"/>
      <c r="K227" s="173">
        <v>0</v>
      </c>
      <c r="L227" s="182"/>
      <c r="M227" s="78">
        <f t="shared" si="19"/>
        <v>31</v>
      </c>
      <c r="N227" s="24">
        <f t="shared" si="19"/>
        <v>2</v>
      </c>
      <c r="O227" s="171">
        <v>28</v>
      </c>
      <c r="P227" s="182">
        <v>2</v>
      </c>
      <c r="Q227" s="171">
        <v>3</v>
      </c>
      <c r="R227" s="182">
        <v>0</v>
      </c>
      <c r="S227" s="173">
        <v>0</v>
      </c>
      <c r="T227" s="183"/>
      <c r="U227" s="6"/>
    </row>
    <row r="228" spans="1:21" x14ac:dyDescent="0.4">
      <c r="A228" s="48" t="s">
        <v>225</v>
      </c>
      <c r="B228" s="49" t="s">
        <v>225</v>
      </c>
      <c r="C228" s="50">
        <f t="shared" si="15"/>
        <v>7</v>
      </c>
      <c r="D228" s="51">
        <f t="shared" si="16"/>
        <v>56</v>
      </c>
      <c r="E228" s="36">
        <f t="shared" si="17"/>
        <v>7</v>
      </c>
      <c r="F228" s="24">
        <f t="shared" si="18"/>
        <v>0</v>
      </c>
      <c r="G228" s="171">
        <v>6</v>
      </c>
      <c r="H228" s="182"/>
      <c r="I228" s="171">
        <v>1</v>
      </c>
      <c r="J228" s="182"/>
      <c r="K228" s="173">
        <v>0</v>
      </c>
      <c r="L228" s="182"/>
      <c r="M228" s="78">
        <f t="shared" si="19"/>
        <v>56</v>
      </c>
      <c r="N228" s="24">
        <f t="shared" si="19"/>
        <v>1</v>
      </c>
      <c r="O228" s="171">
        <v>49</v>
      </c>
      <c r="P228" s="182">
        <v>1</v>
      </c>
      <c r="Q228" s="171">
        <v>7</v>
      </c>
      <c r="R228" s="182">
        <v>0</v>
      </c>
      <c r="S228" s="173">
        <v>0</v>
      </c>
      <c r="T228" s="183"/>
      <c r="U228" s="6"/>
    </row>
    <row r="229" spans="1:21" x14ac:dyDescent="0.4">
      <c r="A229" s="48" t="s">
        <v>225</v>
      </c>
      <c r="B229" s="49" t="s">
        <v>226</v>
      </c>
      <c r="C229" s="50">
        <f t="shared" si="15"/>
        <v>3</v>
      </c>
      <c r="D229" s="51">
        <f t="shared" si="16"/>
        <v>36</v>
      </c>
      <c r="E229" s="36">
        <f t="shared" si="17"/>
        <v>3</v>
      </c>
      <c r="F229" s="24">
        <f t="shared" si="18"/>
        <v>0</v>
      </c>
      <c r="G229" s="171">
        <v>3</v>
      </c>
      <c r="H229" s="182"/>
      <c r="I229" s="171">
        <v>0</v>
      </c>
      <c r="J229" s="182"/>
      <c r="K229" s="173">
        <v>0</v>
      </c>
      <c r="L229" s="182"/>
      <c r="M229" s="78">
        <f t="shared" si="19"/>
        <v>36</v>
      </c>
      <c r="N229" s="24">
        <f t="shared" si="19"/>
        <v>0</v>
      </c>
      <c r="O229" s="171">
        <v>36</v>
      </c>
      <c r="P229" s="182">
        <v>0</v>
      </c>
      <c r="Q229" s="171">
        <v>0</v>
      </c>
      <c r="R229" s="182">
        <v>0</v>
      </c>
      <c r="S229" s="173">
        <v>0</v>
      </c>
      <c r="T229" s="183"/>
      <c r="U229" s="6"/>
    </row>
    <row r="230" spans="1:21" x14ac:dyDescent="0.4">
      <c r="A230" s="48" t="s">
        <v>225</v>
      </c>
      <c r="B230" s="49" t="s">
        <v>227</v>
      </c>
      <c r="C230" s="50">
        <f t="shared" si="15"/>
        <v>1</v>
      </c>
      <c r="D230" s="51">
        <f t="shared" si="16"/>
        <v>10</v>
      </c>
      <c r="E230" s="36">
        <f t="shared" si="17"/>
        <v>1</v>
      </c>
      <c r="F230" s="24">
        <f t="shared" si="18"/>
        <v>0</v>
      </c>
      <c r="G230" s="171">
        <v>1</v>
      </c>
      <c r="H230" s="182"/>
      <c r="I230" s="171">
        <v>0</v>
      </c>
      <c r="J230" s="182"/>
      <c r="K230" s="173">
        <v>0</v>
      </c>
      <c r="L230" s="182"/>
      <c r="M230" s="78">
        <f t="shared" si="19"/>
        <v>10</v>
      </c>
      <c r="N230" s="24">
        <f t="shared" si="19"/>
        <v>0</v>
      </c>
      <c r="O230" s="171">
        <v>9</v>
      </c>
      <c r="P230" s="182">
        <v>0</v>
      </c>
      <c r="Q230" s="171">
        <v>1</v>
      </c>
      <c r="R230" s="182">
        <v>0</v>
      </c>
      <c r="S230" s="173">
        <v>0</v>
      </c>
      <c r="T230" s="183"/>
      <c r="U230" s="6"/>
    </row>
    <row r="231" spans="1:21" x14ac:dyDescent="0.4">
      <c r="A231" s="48" t="s">
        <v>225</v>
      </c>
      <c r="B231" s="49" t="s">
        <v>228</v>
      </c>
      <c r="C231" s="50">
        <f t="shared" si="15"/>
        <v>1</v>
      </c>
      <c r="D231" s="51">
        <f t="shared" si="16"/>
        <v>19</v>
      </c>
      <c r="E231" s="36">
        <f t="shared" si="17"/>
        <v>1</v>
      </c>
      <c r="F231" s="24">
        <f t="shared" si="18"/>
        <v>0</v>
      </c>
      <c r="G231" s="171">
        <v>1</v>
      </c>
      <c r="H231" s="182"/>
      <c r="I231" s="171">
        <v>0</v>
      </c>
      <c r="J231" s="182"/>
      <c r="K231" s="173">
        <v>0</v>
      </c>
      <c r="L231" s="182"/>
      <c r="M231" s="78">
        <f t="shared" si="19"/>
        <v>19</v>
      </c>
      <c r="N231" s="24">
        <f t="shared" si="19"/>
        <v>0</v>
      </c>
      <c r="O231" s="171">
        <v>19</v>
      </c>
      <c r="P231" s="182">
        <v>0</v>
      </c>
      <c r="Q231" s="171">
        <v>0</v>
      </c>
      <c r="R231" s="182">
        <v>0</v>
      </c>
      <c r="S231" s="173">
        <v>0</v>
      </c>
      <c r="T231" s="183"/>
      <c r="U231" s="6"/>
    </row>
    <row r="232" spans="1:21" x14ac:dyDescent="0.4">
      <c r="A232" s="48" t="s">
        <v>225</v>
      </c>
      <c r="B232" s="49" t="s">
        <v>229</v>
      </c>
      <c r="C232" s="50">
        <f t="shared" si="15"/>
        <v>4</v>
      </c>
      <c r="D232" s="51">
        <f t="shared" si="16"/>
        <v>41</v>
      </c>
      <c r="E232" s="36">
        <f t="shared" si="17"/>
        <v>4</v>
      </c>
      <c r="F232" s="24">
        <f t="shared" si="18"/>
        <v>0</v>
      </c>
      <c r="G232" s="171">
        <v>4</v>
      </c>
      <c r="H232" s="182"/>
      <c r="I232" s="171">
        <v>0</v>
      </c>
      <c r="J232" s="182"/>
      <c r="K232" s="173">
        <v>0</v>
      </c>
      <c r="L232" s="182"/>
      <c r="M232" s="78">
        <f t="shared" si="19"/>
        <v>41</v>
      </c>
      <c r="N232" s="24">
        <f t="shared" si="19"/>
        <v>1</v>
      </c>
      <c r="O232" s="171">
        <v>41</v>
      </c>
      <c r="P232" s="182">
        <v>1</v>
      </c>
      <c r="Q232" s="171">
        <v>0</v>
      </c>
      <c r="R232" s="182">
        <v>0</v>
      </c>
      <c r="S232" s="173">
        <v>0</v>
      </c>
      <c r="T232" s="183"/>
      <c r="U232" s="6"/>
    </row>
    <row r="233" spans="1:21" x14ac:dyDescent="0.4">
      <c r="A233" s="48" t="s">
        <v>225</v>
      </c>
      <c r="B233" s="49" t="s">
        <v>230</v>
      </c>
      <c r="C233" s="50">
        <f t="shared" si="15"/>
        <v>4</v>
      </c>
      <c r="D233" s="51">
        <f t="shared" si="16"/>
        <v>40</v>
      </c>
      <c r="E233" s="36">
        <f t="shared" si="17"/>
        <v>4</v>
      </c>
      <c r="F233" s="24">
        <f t="shared" si="18"/>
        <v>0</v>
      </c>
      <c r="G233" s="171">
        <v>4</v>
      </c>
      <c r="H233" s="182"/>
      <c r="I233" s="171">
        <v>0</v>
      </c>
      <c r="J233" s="182"/>
      <c r="K233" s="173">
        <v>0</v>
      </c>
      <c r="L233" s="182"/>
      <c r="M233" s="78">
        <f t="shared" si="19"/>
        <v>40</v>
      </c>
      <c r="N233" s="24">
        <f t="shared" si="19"/>
        <v>0</v>
      </c>
      <c r="O233" s="171">
        <v>39</v>
      </c>
      <c r="P233" s="182">
        <v>0</v>
      </c>
      <c r="Q233" s="171">
        <v>1</v>
      </c>
      <c r="R233" s="182">
        <v>0</v>
      </c>
      <c r="S233" s="173">
        <v>0</v>
      </c>
      <c r="T233" s="183"/>
      <c r="U233" s="6"/>
    </row>
    <row r="234" spans="1:21" x14ac:dyDescent="0.4">
      <c r="A234" s="48" t="s">
        <v>225</v>
      </c>
      <c r="B234" s="49" t="s">
        <v>231</v>
      </c>
      <c r="C234" s="50">
        <f t="shared" si="15"/>
        <v>1</v>
      </c>
      <c r="D234" s="51">
        <f t="shared" si="16"/>
        <v>12</v>
      </c>
      <c r="E234" s="36">
        <f t="shared" si="17"/>
        <v>1</v>
      </c>
      <c r="F234" s="24">
        <f t="shared" si="18"/>
        <v>0</v>
      </c>
      <c r="G234" s="171">
        <v>1</v>
      </c>
      <c r="H234" s="182"/>
      <c r="I234" s="171">
        <v>0</v>
      </c>
      <c r="J234" s="182"/>
      <c r="K234" s="173">
        <v>0</v>
      </c>
      <c r="L234" s="182"/>
      <c r="M234" s="78">
        <f t="shared" si="19"/>
        <v>12</v>
      </c>
      <c r="N234" s="24">
        <f t="shared" si="19"/>
        <v>0</v>
      </c>
      <c r="O234" s="171">
        <v>12</v>
      </c>
      <c r="P234" s="182">
        <v>0</v>
      </c>
      <c r="Q234" s="171">
        <v>0</v>
      </c>
      <c r="R234" s="182">
        <v>0</v>
      </c>
      <c r="S234" s="173">
        <v>0</v>
      </c>
      <c r="T234" s="183"/>
      <c r="U234" s="6"/>
    </row>
    <row r="235" spans="1:21" x14ac:dyDescent="0.4">
      <c r="A235" s="48" t="s">
        <v>225</v>
      </c>
      <c r="B235" s="49" t="s">
        <v>232</v>
      </c>
      <c r="C235" s="50">
        <f t="shared" si="15"/>
        <v>5</v>
      </c>
      <c r="D235" s="51">
        <f t="shared" si="16"/>
        <v>67</v>
      </c>
      <c r="E235" s="36">
        <f t="shared" si="17"/>
        <v>5</v>
      </c>
      <c r="F235" s="24">
        <f t="shared" si="18"/>
        <v>0</v>
      </c>
      <c r="G235" s="171">
        <v>4</v>
      </c>
      <c r="H235" s="182"/>
      <c r="I235" s="171">
        <v>1</v>
      </c>
      <c r="J235" s="182"/>
      <c r="K235" s="173">
        <v>0</v>
      </c>
      <c r="L235" s="182"/>
      <c r="M235" s="78">
        <f t="shared" si="19"/>
        <v>67</v>
      </c>
      <c r="N235" s="24">
        <f t="shared" si="19"/>
        <v>0</v>
      </c>
      <c r="O235" s="171">
        <v>65</v>
      </c>
      <c r="P235" s="182">
        <v>0</v>
      </c>
      <c r="Q235" s="171">
        <v>2</v>
      </c>
      <c r="R235" s="182">
        <v>0</v>
      </c>
      <c r="S235" s="173">
        <v>0</v>
      </c>
      <c r="T235" s="183"/>
      <c r="U235" s="6"/>
    </row>
    <row r="236" spans="1:21" x14ac:dyDescent="0.4">
      <c r="A236" s="48" t="s">
        <v>453</v>
      </c>
      <c r="B236" s="49" t="s">
        <v>233</v>
      </c>
      <c r="C236" s="50">
        <f t="shared" si="15"/>
        <v>13</v>
      </c>
      <c r="D236" s="51">
        <f t="shared" si="16"/>
        <v>96</v>
      </c>
      <c r="E236" s="36">
        <f t="shared" si="17"/>
        <v>13</v>
      </c>
      <c r="F236" s="24">
        <f t="shared" si="18"/>
        <v>0</v>
      </c>
      <c r="G236" s="171">
        <v>12</v>
      </c>
      <c r="H236" s="182"/>
      <c r="I236" s="171">
        <v>1</v>
      </c>
      <c r="J236" s="182"/>
      <c r="K236" s="173">
        <v>0</v>
      </c>
      <c r="L236" s="182"/>
      <c r="M236" s="78">
        <f t="shared" si="19"/>
        <v>96</v>
      </c>
      <c r="N236" s="24">
        <f t="shared" si="19"/>
        <v>7</v>
      </c>
      <c r="O236" s="171">
        <v>89</v>
      </c>
      <c r="P236" s="182">
        <v>7</v>
      </c>
      <c r="Q236" s="171">
        <v>7</v>
      </c>
      <c r="R236" s="182">
        <v>0</v>
      </c>
      <c r="S236" s="173">
        <v>0</v>
      </c>
      <c r="T236" s="183"/>
      <c r="U236" s="6"/>
    </row>
    <row r="237" spans="1:21" x14ac:dyDescent="0.4">
      <c r="A237" s="48" t="s">
        <v>453</v>
      </c>
      <c r="B237" s="49" t="s">
        <v>234</v>
      </c>
      <c r="C237" s="50">
        <f t="shared" si="15"/>
        <v>5</v>
      </c>
      <c r="D237" s="51">
        <f t="shared" si="16"/>
        <v>55</v>
      </c>
      <c r="E237" s="36">
        <f t="shared" si="17"/>
        <v>5</v>
      </c>
      <c r="F237" s="24">
        <f t="shared" si="18"/>
        <v>0</v>
      </c>
      <c r="G237" s="171">
        <v>5</v>
      </c>
      <c r="H237" s="182"/>
      <c r="I237" s="171">
        <v>0</v>
      </c>
      <c r="J237" s="182"/>
      <c r="K237" s="173">
        <v>0</v>
      </c>
      <c r="L237" s="182"/>
      <c r="M237" s="78">
        <f t="shared" si="19"/>
        <v>55</v>
      </c>
      <c r="N237" s="24">
        <f t="shared" si="19"/>
        <v>1</v>
      </c>
      <c r="O237" s="171">
        <v>50</v>
      </c>
      <c r="P237" s="182">
        <v>1</v>
      </c>
      <c r="Q237" s="171">
        <v>5</v>
      </c>
      <c r="R237" s="182">
        <v>0</v>
      </c>
      <c r="S237" s="173">
        <v>0</v>
      </c>
      <c r="T237" s="183"/>
      <c r="U237" s="6"/>
    </row>
    <row r="238" spans="1:21" x14ac:dyDescent="0.4">
      <c r="A238" s="48" t="s">
        <v>453</v>
      </c>
      <c r="B238" s="49" t="s">
        <v>235</v>
      </c>
      <c r="C238" s="50">
        <f t="shared" si="15"/>
        <v>9</v>
      </c>
      <c r="D238" s="51">
        <f t="shared" si="16"/>
        <v>67</v>
      </c>
      <c r="E238" s="36">
        <f t="shared" si="17"/>
        <v>9</v>
      </c>
      <c r="F238" s="24">
        <f t="shared" si="18"/>
        <v>0</v>
      </c>
      <c r="G238" s="171">
        <v>6</v>
      </c>
      <c r="H238" s="182"/>
      <c r="I238" s="171">
        <v>3</v>
      </c>
      <c r="J238" s="182"/>
      <c r="K238" s="173">
        <v>0</v>
      </c>
      <c r="L238" s="182"/>
      <c r="M238" s="78">
        <f t="shared" si="19"/>
        <v>67</v>
      </c>
      <c r="N238" s="24">
        <f t="shared" si="19"/>
        <v>3</v>
      </c>
      <c r="O238" s="171">
        <v>52</v>
      </c>
      <c r="P238" s="182">
        <v>3</v>
      </c>
      <c r="Q238" s="171">
        <v>15</v>
      </c>
      <c r="R238" s="182">
        <v>0</v>
      </c>
      <c r="S238" s="173">
        <v>0</v>
      </c>
      <c r="T238" s="183"/>
      <c r="U238" s="6"/>
    </row>
    <row r="239" spans="1:21" x14ac:dyDescent="0.4">
      <c r="A239" s="48" t="s">
        <v>453</v>
      </c>
      <c r="B239" s="49" t="s">
        <v>236</v>
      </c>
      <c r="C239" s="50">
        <f t="shared" si="15"/>
        <v>14</v>
      </c>
      <c r="D239" s="51">
        <f t="shared" si="16"/>
        <v>124</v>
      </c>
      <c r="E239" s="36">
        <f t="shared" si="17"/>
        <v>14</v>
      </c>
      <c r="F239" s="24">
        <f t="shared" si="18"/>
        <v>0</v>
      </c>
      <c r="G239" s="171">
        <v>12</v>
      </c>
      <c r="H239" s="182"/>
      <c r="I239" s="171">
        <v>2</v>
      </c>
      <c r="J239" s="182"/>
      <c r="K239" s="173">
        <v>0</v>
      </c>
      <c r="L239" s="182"/>
      <c r="M239" s="78">
        <f t="shared" si="19"/>
        <v>124</v>
      </c>
      <c r="N239" s="24">
        <f t="shared" si="19"/>
        <v>1</v>
      </c>
      <c r="O239" s="171">
        <v>106</v>
      </c>
      <c r="P239" s="182">
        <v>1</v>
      </c>
      <c r="Q239" s="171">
        <v>18</v>
      </c>
      <c r="R239" s="182">
        <v>0</v>
      </c>
      <c r="S239" s="173">
        <v>0</v>
      </c>
      <c r="T239" s="183"/>
      <c r="U239" s="6"/>
    </row>
    <row r="240" spans="1:21" x14ac:dyDescent="0.4">
      <c r="A240" s="48" t="s">
        <v>453</v>
      </c>
      <c r="B240" s="49" t="s">
        <v>237</v>
      </c>
      <c r="C240" s="50">
        <f t="shared" si="15"/>
        <v>11</v>
      </c>
      <c r="D240" s="51">
        <f t="shared" si="16"/>
        <v>101</v>
      </c>
      <c r="E240" s="36">
        <f t="shared" si="17"/>
        <v>11</v>
      </c>
      <c r="F240" s="24">
        <f t="shared" si="18"/>
        <v>0</v>
      </c>
      <c r="G240" s="171">
        <v>8</v>
      </c>
      <c r="H240" s="182"/>
      <c r="I240" s="171">
        <v>3</v>
      </c>
      <c r="J240" s="182"/>
      <c r="K240" s="173">
        <v>0</v>
      </c>
      <c r="L240" s="182"/>
      <c r="M240" s="78">
        <f t="shared" si="19"/>
        <v>101</v>
      </c>
      <c r="N240" s="24">
        <f t="shared" si="19"/>
        <v>0</v>
      </c>
      <c r="O240" s="171">
        <v>86</v>
      </c>
      <c r="P240" s="182">
        <v>0</v>
      </c>
      <c r="Q240" s="171">
        <v>15</v>
      </c>
      <c r="R240" s="182">
        <v>0</v>
      </c>
      <c r="S240" s="173">
        <v>0</v>
      </c>
      <c r="T240" s="183"/>
      <c r="U240" s="6"/>
    </row>
    <row r="241" spans="1:21" x14ac:dyDescent="0.4">
      <c r="A241" s="48" t="s">
        <v>453</v>
      </c>
      <c r="B241" s="49" t="s">
        <v>238</v>
      </c>
      <c r="C241" s="50">
        <f t="shared" si="15"/>
        <v>14</v>
      </c>
      <c r="D241" s="51">
        <f t="shared" si="16"/>
        <v>65</v>
      </c>
      <c r="E241" s="36">
        <f t="shared" si="17"/>
        <v>14</v>
      </c>
      <c r="F241" s="24">
        <f t="shared" si="18"/>
        <v>0</v>
      </c>
      <c r="G241" s="171">
        <v>12</v>
      </c>
      <c r="H241" s="182"/>
      <c r="I241" s="171">
        <v>2</v>
      </c>
      <c r="J241" s="182"/>
      <c r="K241" s="173">
        <v>0</v>
      </c>
      <c r="L241" s="182"/>
      <c r="M241" s="78">
        <f t="shared" si="19"/>
        <v>65</v>
      </c>
      <c r="N241" s="24">
        <f t="shared" si="19"/>
        <v>2</v>
      </c>
      <c r="O241" s="171">
        <v>59</v>
      </c>
      <c r="P241" s="182">
        <v>2</v>
      </c>
      <c r="Q241" s="171">
        <v>6</v>
      </c>
      <c r="R241" s="182">
        <v>0</v>
      </c>
      <c r="S241" s="173">
        <v>0</v>
      </c>
      <c r="T241" s="183"/>
      <c r="U241" s="6"/>
    </row>
    <row r="242" spans="1:21" x14ac:dyDescent="0.4">
      <c r="A242" s="48" t="s">
        <v>453</v>
      </c>
      <c r="B242" s="49" t="s">
        <v>239</v>
      </c>
      <c r="C242" s="50">
        <f t="shared" si="15"/>
        <v>13</v>
      </c>
      <c r="D242" s="51">
        <f t="shared" si="16"/>
        <v>120</v>
      </c>
      <c r="E242" s="36">
        <f t="shared" si="17"/>
        <v>13</v>
      </c>
      <c r="F242" s="24">
        <f t="shared" si="18"/>
        <v>0</v>
      </c>
      <c r="G242" s="171">
        <v>11</v>
      </c>
      <c r="H242" s="182"/>
      <c r="I242" s="171">
        <v>2</v>
      </c>
      <c r="J242" s="182"/>
      <c r="K242" s="173">
        <v>0</v>
      </c>
      <c r="L242" s="182"/>
      <c r="M242" s="78">
        <f t="shared" si="19"/>
        <v>120</v>
      </c>
      <c r="N242" s="24">
        <f t="shared" si="19"/>
        <v>4</v>
      </c>
      <c r="O242" s="171">
        <v>105</v>
      </c>
      <c r="P242" s="182">
        <v>4</v>
      </c>
      <c r="Q242" s="171">
        <v>15</v>
      </c>
      <c r="R242" s="182">
        <v>0</v>
      </c>
      <c r="S242" s="173">
        <v>0</v>
      </c>
      <c r="T242" s="183"/>
      <c r="U242" s="6"/>
    </row>
    <row r="243" spans="1:21" x14ac:dyDescent="0.4">
      <c r="A243" s="48" t="s">
        <v>453</v>
      </c>
      <c r="B243" s="49" t="s">
        <v>240</v>
      </c>
      <c r="C243" s="50">
        <f t="shared" si="15"/>
        <v>14</v>
      </c>
      <c r="D243" s="51">
        <f t="shared" si="16"/>
        <v>108</v>
      </c>
      <c r="E243" s="36">
        <f t="shared" si="17"/>
        <v>14</v>
      </c>
      <c r="F243" s="24">
        <f t="shared" si="18"/>
        <v>0</v>
      </c>
      <c r="G243" s="171">
        <v>7</v>
      </c>
      <c r="H243" s="182"/>
      <c r="I243" s="171">
        <v>7</v>
      </c>
      <c r="J243" s="182"/>
      <c r="K243" s="173">
        <v>0</v>
      </c>
      <c r="L243" s="182"/>
      <c r="M243" s="78">
        <f t="shared" si="19"/>
        <v>108</v>
      </c>
      <c r="N243" s="24">
        <f t="shared" si="19"/>
        <v>6</v>
      </c>
      <c r="O243" s="171">
        <v>90</v>
      </c>
      <c r="P243" s="182">
        <v>6</v>
      </c>
      <c r="Q243" s="171">
        <v>18</v>
      </c>
      <c r="R243" s="182">
        <v>0</v>
      </c>
      <c r="S243" s="173">
        <v>0</v>
      </c>
      <c r="T243" s="183"/>
      <c r="U243" s="6"/>
    </row>
    <row r="244" spans="1:21" x14ac:dyDescent="0.4">
      <c r="A244" s="48" t="s">
        <v>453</v>
      </c>
      <c r="B244" s="49" t="s">
        <v>241</v>
      </c>
      <c r="C244" s="50">
        <f t="shared" si="15"/>
        <v>16</v>
      </c>
      <c r="D244" s="51">
        <f t="shared" si="16"/>
        <v>164</v>
      </c>
      <c r="E244" s="36">
        <f t="shared" si="17"/>
        <v>16</v>
      </c>
      <c r="F244" s="24">
        <f t="shared" si="18"/>
        <v>0</v>
      </c>
      <c r="G244" s="171">
        <v>10</v>
      </c>
      <c r="H244" s="182"/>
      <c r="I244" s="171">
        <v>6</v>
      </c>
      <c r="J244" s="182"/>
      <c r="K244" s="173">
        <v>0</v>
      </c>
      <c r="L244" s="182"/>
      <c r="M244" s="78">
        <f t="shared" si="19"/>
        <v>164</v>
      </c>
      <c r="N244" s="24">
        <f t="shared" si="19"/>
        <v>0</v>
      </c>
      <c r="O244" s="171">
        <v>136</v>
      </c>
      <c r="P244" s="182">
        <v>0</v>
      </c>
      <c r="Q244" s="171">
        <v>28</v>
      </c>
      <c r="R244" s="182">
        <v>0</v>
      </c>
      <c r="S244" s="173">
        <v>0</v>
      </c>
      <c r="T244" s="183"/>
      <c r="U244" s="6"/>
    </row>
    <row r="245" spans="1:21" x14ac:dyDescent="0.4">
      <c r="A245" s="48" t="s">
        <v>453</v>
      </c>
      <c r="B245" s="49" t="s">
        <v>242</v>
      </c>
      <c r="C245" s="50">
        <f t="shared" si="15"/>
        <v>13</v>
      </c>
      <c r="D245" s="51">
        <f t="shared" si="16"/>
        <v>119</v>
      </c>
      <c r="E245" s="36">
        <f t="shared" si="17"/>
        <v>13</v>
      </c>
      <c r="F245" s="24">
        <f t="shared" si="18"/>
        <v>0</v>
      </c>
      <c r="G245" s="171">
        <v>9</v>
      </c>
      <c r="H245" s="182"/>
      <c r="I245" s="171">
        <v>4</v>
      </c>
      <c r="J245" s="182"/>
      <c r="K245" s="173">
        <v>0</v>
      </c>
      <c r="L245" s="182"/>
      <c r="M245" s="78">
        <f t="shared" si="19"/>
        <v>119</v>
      </c>
      <c r="N245" s="24">
        <f t="shared" si="19"/>
        <v>6</v>
      </c>
      <c r="O245" s="171">
        <v>105</v>
      </c>
      <c r="P245" s="182">
        <v>6</v>
      </c>
      <c r="Q245" s="171">
        <v>14</v>
      </c>
      <c r="R245" s="182">
        <v>0</v>
      </c>
      <c r="S245" s="173">
        <v>0</v>
      </c>
      <c r="T245" s="183"/>
      <c r="U245" s="6"/>
    </row>
    <row r="246" spans="1:21" x14ac:dyDescent="0.4">
      <c r="A246" s="48" t="s">
        <v>453</v>
      </c>
      <c r="B246" s="49" t="s">
        <v>243</v>
      </c>
      <c r="C246" s="50">
        <f t="shared" si="15"/>
        <v>3</v>
      </c>
      <c r="D246" s="51">
        <f t="shared" si="16"/>
        <v>26</v>
      </c>
      <c r="E246" s="36">
        <f t="shared" si="17"/>
        <v>3</v>
      </c>
      <c r="F246" s="24">
        <f t="shared" si="18"/>
        <v>0</v>
      </c>
      <c r="G246" s="171">
        <v>2</v>
      </c>
      <c r="H246" s="182"/>
      <c r="I246" s="171">
        <v>1</v>
      </c>
      <c r="J246" s="182"/>
      <c r="K246" s="173">
        <v>0</v>
      </c>
      <c r="L246" s="182"/>
      <c r="M246" s="78">
        <f t="shared" si="19"/>
        <v>26</v>
      </c>
      <c r="N246" s="24">
        <f t="shared" si="19"/>
        <v>0</v>
      </c>
      <c r="O246" s="171">
        <v>22</v>
      </c>
      <c r="P246" s="182">
        <v>0</v>
      </c>
      <c r="Q246" s="171">
        <v>4</v>
      </c>
      <c r="R246" s="182">
        <v>0</v>
      </c>
      <c r="S246" s="173">
        <v>0</v>
      </c>
      <c r="T246" s="183"/>
      <c r="U246" s="6"/>
    </row>
    <row r="247" spans="1:21" x14ac:dyDescent="0.4">
      <c r="A247" s="48" t="s">
        <v>453</v>
      </c>
      <c r="B247" s="49" t="s">
        <v>244</v>
      </c>
      <c r="C247" s="50">
        <f t="shared" si="15"/>
        <v>14</v>
      </c>
      <c r="D247" s="51">
        <f t="shared" si="16"/>
        <v>142</v>
      </c>
      <c r="E247" s="36">
        <f t="shared" si="17"/>
        <v>14</v>
      </c>
      <c r="F247" s="24">
        <f t="shared" si="18"/>
        <v>0</v>
      </c>
      <c r="G247" s="171">
        <v>12</v>
      </c>
      <c r="H247" s="182"/>
      <c r="I247" s="171">
        <v>2</v>
      </c>
      <c r="J247" s="182"/>
      <c r="K247" s="173">
        <v>0</v>
      </c>
      <c r="L247" s="182"/>
      <c r="M247" s="78">
        <f t="shared" si="19"/>
        <v>142</v>
      </c>
      <c r="N247" s="24">
        <f t="shared" si="19"/>
        <v>0</v>
      </c>
      <c r="O247" s="171">
        <v>136</v>
      </c>
      <c r="P247" s="182">
        <v>0</v>
      </c>
      <c r="Q247" s="171">
        <v>6</v>
      </c>
      <c r="R247" s="182">
        <v>0</v>
      </c>
      <c r="S247" s="173">
        <v>0</v>
      </c>
      <c r="T247" s="183"/>
      <c r="U247" s="6"/>
    </row>
    <row r="248" spans="1:21" x14ac:dyDescent="0.4">
      <c r="A248" s="48" t="s">
        <v>453</v>
      </c>
      <c r="B248" s="49" t="s">
        <v>245</v>
      </c>
      <c r="C248" s="50">
        <f t="shared" si="15"/>
        <v>8</v>
      </c>
      <c r="D248" s="51">
        <f t="shared" si="16"/>
        <v>57</v>
      </c>
      <c r="E248" s="36">
        <f t="shared" si="17"/>
        <v>8</v>
      </c>
      <c r="F248" s="24">
        <f t="shared" si="18"/>
        <v>0</v>
      </c>
      <c r="G248" s="171">
        <v>5</v>
      </c>
      <c r="H248" s="182"/>
      <c r="I248" s="171">
        <v>3</v>
      </c>
      <c r="J248" s="182"/>
      <c r="K248" s="173">
        <v>0</v>
      </c>
      <c r="L248" s="182"/>
      <c r="M248" s="78">
        <f t="shared" si="19"/>
        <v>57</v>
      </c>
      <c r="N248" s="24">
        <f t="shared" si="19"/>
        <v>0</v>
      </c>
      <c r="O248" s="171">
        <v>49</v>
      </c>
      <c r="P248" s="182">
        <v>0</v>
      </c>
      <c r="Q248" s="171">
        <v>8</v>
      </c>
      <c r="R248" s="182">
        <v>0</v>
      </c>
      <c r="S248" s="173">
        <v>0</v>
      </c>
      <c r="T248" s="183"/>
      <c r="U248" s="6"/>
    </row>
    <row r="249" spans="1:21" x14ac:dyDescent="0.4">
      <c r="A249" s="48" t="s">
        <v>453</v>
      </c>
      <c r="B249" s="49" t="s">
        <v>246</v>
      </c>
      <c r="C249" s="50">
        <f t="shared" si="15"/>
        <v>12</v>
      </c>
      <c r="D249" s="51">
        <f t="shared" si="16"/>
        <v>93</v>
      </c>
      <c r="E249" s="36">
        <f t="shared" si="17"/>
        <v>12</v>
      </c>
      <c r="F249" s="24">
        <f t="shared" si="18"/>
        <v>0</v>
      </c>
      <c r="G249" s="171">
        <v>7</v>
      </c>
      <c r="H249" s="182"/>
      <c r="I249" s="171">
        <v>5</v>
      </c>
      <c r="J249" s="182"/>
      <c r="K249" s="173">
        <v>0</v>
      </c>
      <c r="L249" s="182"/>
      <c r="M249" s="78">
        <f t="shared" si="19"/>
        <v>93</v>
      </c>
      <c r="N249" s="24">
        <f t="shared" si="19"/>
        <v>1</v>
      </c>
      <c r="O249" s="171">
        <v>78</v>
      </c>
      <c r="P249" s="182">
        <v>1</v>
      </c>
      <c r="Q249" s="171">
        <v>15</v>
      </c>
      <c r="R249" s="182">
        <v>0</v>
      </c>
      <c r="S249" s="173">
        <v>0</v>
      </c>
      <c r="T249" s="183"/>
      <c r="U249" s="6"/>
    </row>
    <row r="250" spans="1:21" x14ac:dyDescent="0.4">
      <c r="A250" s="48" t="s">
        <v>453</v>
      </c>
      <c r="B250" s="49" t="s">
        <v>247</v>
      </c>
      <c r="C250" s="50">
        <f t="shared" si="15"/>
        <v>13</v>
      </c>
      <c r="D250" s="51">
        <f t="shared" si="16"/>
        <v>75</v>
      </c>
      <c r="E250" s="36">
        <f t="shared" si="17"/>
        <v>13</v>
      </c>
      <c r="F250" s="24">
        <f t="shared" si="18"/>
        <v>0</v>
      </c>
      <c r="G250" s="171">
        <v>10</v>
      </c>
      <c r="H250" s="182"/>
      <c r="I250" s="171">
        <v>3</v>
      </c>
      <c r="J250" s="182"/>
      <c r="K250" s="173">
        <v>0</v>
      </c>
      <c r="L250" s="182"/>
      <c r="M250" s="78">
        <f t="shared" si="19"/>
        <v>75</v>
      </c>
      <c r="N250" s="24">
        <f t="shared" si="19"/>
        <v>1</v>
      </c>
      <c r="O250" s="171">
        <v>65</v>
      </c>
      <c r="P250" s="182">
        <v>1</v>
      </c>
      <c r="Q250" s="171">
        <v>10</v>
      </c>
      <c r="R250" s="182">
        <v>0</v>
      </c>
      <c r="S250" s="173">
        <v>0</v>
      </c>
      <c r="T250" s="183"/>
      <c r="U250" s="6"/>
    </row>
    <row r="251" spans="1:21" x14ac:dyDescent="0.4">
      <c r="A251" s="48" t="s">
        <v>453</v>
      </c>
      <c r="B251" s="49" t="s">
        <v>248</v>
      </c>
      <c r="C251" s="50">
        <f t="shared" si="15"/>
        <v>4</v>
      </c>
      <c r="D251" s="51">
        <f t="shared" si="16"/>
        <v>24</v>
      </c>
      <c r="E251" s="36">
        <f t="shared" si="17"/>
        <v>4</v>
      </c>
      <c r="F251" s="24">
        <f t="shared" si="18"/>
        <v>0</v>
      </c>
      <c r="G251" s="171">
        <v>3</v>
      </c>
      <c r="H251" s="182"/>
      <c r="I251" s="171">
        <v>1</v>
      </c>
      <c r="J251" s="182"/>
      <c r="K251" s="173">
        <v>0</v>
      </c>
      <c r="L251" s="182"/>
      <c r="M251" s="78">
        <f t="shared" si="19"/>
        <v>24</v>
      </c>
      <c r="N251" s="24">
        <f t="shared" si="19"/>
        <v>0</v>
      </c>
      <c r="O251" s="171">
        <v>22</v>
      </c>
      <c r="P251" s="182">
        <v>0</v>
      </c>
      <c r="Q251" s="171">
        <v>2</v>
      </c>
      <c r="R251" s="182">
        <v>0</v>
      </c>
      <c r="S251" s="173">
        <v>0</v>
      </c>
      <c r="T251" s="183"/>
      <c r="U251" s="6"/>
    </row>
    <row r="252" spans="1:21" x14ac:dyDescent="0.4">
      <c r="A252" s="48" t="s">
        <v>453</v>
      </c>
      <c r="B252" s="49" t="s">
        <v>249</v>
      </c>
      <c r="C252" s="50">
        <f t="shared" si="15"/>
        <v>9</v>
      </c>
      <c r="D252" s="51">
        <f t="shared" si="16"/>
        <v>57</v>
      </c>
      <c r="E252" s="36">
        <f t="shared" si="17"/>
        <v>9</v>
      </c>
      <c r="F252" s="24">
        <f t="shared" si="18"/>
        <v>0</v>
      </c>
      <c r="G252" s="171">
        <v>7</v>
      </c>
      <c r="H252" s="182"/>
      <c r="I252" s="171">
        <v>2</v>
      </c>
      <c r="J252" s="182"/>
      <c r="K252" s="173">
        <v>0</v>
      </c>
      <c r="L252" s="182"/>
      <c r="M252" s="78">
        <f t="shared" si="19"/>
        <v>57</v>
      </c>
      <c r="N252" s="24">
        <f t="shared" si="19"/>
        <v>0</v>
      </c>
      <c r="O252" s="171">
        <v>47</v>
      </c>
      <c r="P252" s="182">
        <v>0</v>
      </c>
      <c r="Q252" s="171">
        <v>10</v>
      </c>
      <c r="R252" s="182">
        <v>0</v>
      </c>
      <c r="S252" s="173">
        <v>0</v>
      </c>
      <c r="T252" s="183"/>
      <c r="U252" s="6"/>
    </row>
    <row r="253" spans="1:21" x14ac:dyDescent="0.4">
      <c r="A253" s="48" t="s">
        <v>453</v>
      </c>
      <c r="B253" s="49" t="s">
        <v>250</v>
      </c>
      <c r="C253" s="50">
        <f t="shared" si="15"/>
        <v>17</v>
      </c>
      <c r="D253" s="51">
        <f t="shared" si="16"/>
        <v>91</v>
      </c>
      <c r="E253" s="36">
        <f t="shared" si="17"/>
        <v>17</v>
      </c>
      <c r="F253" s="24">
        <f t="shared" si="18"/>
        <v>0</v>
      </c>
      <c r="G253" s="171">
        <v>16</v>
      </c>
      <c r="H253" s="182"/>
      <c r="I253" s="171">
        <v>1</v>
      </c>
      <c r="J253" s="182"/>
      <c r="K253" s="173">
        <v>0</v>
      </c>
      <c r="L253" s="182"/>
      <c r="M253" s="78">
        <f t="shared" si="19"/>
        <v>91</v>
      </c>
      <c r="N253" s="24">
        <f t="shared" si="19"/>
        <v>0</v>
      </c>
      <c r="O253" s="171">
        <v>88</v>
      </c>
      <c r="P253" s="182">
        <v>0</v>
      </c>
      <c r="Q253" s="171">
        <v>3</v>
      </c>
      <c r="R253" s="182">
        <v>0</v>
      </c>
      <c r="S253" s="173">
        <v>0</v>
      </c>
      <c r="T253" s="183"/>
      <c r="U253" s="6"/>
    </row>
    <row r="254" spans="1:21" x14ac:dyDescent="0.4">
      <c r="A254" s="48" t="s">
        <v>453</v>
      </c>
      <c r="B254" s="49" t="s">
        <v>251</v>
      </c>
      <c r="C254" s="50">
        <f t="shared" si="15"/>
        <v>16</v>
      </c>
      <c r="D254" s="51">
        <f t="shared" si="16"/>
        <v>153</v>
      </c>
      <c r="E254" s="36">
        <f t="shared" si="17"/>
        <v>16</v>
      </c>
      <c r="F254" s="24">
        <f t="shared" si="18"/>
        <v>0</v>
      </c>
      <c r="G254" s="171">
        <v>12</v>
      </c>
      <c r="H254" s="182"/>
      <c r="I254" s="171">
        <v>4</v>
      </c>
      <c r="J254" s="182"/>
      <c r="K254" s="173">
        <v>0</v>
      </c>
      <c r="L254" s="182"/>
      <c r="M254" s="78">
        <f t="shared" si="19"/>
        <v>153</v>
      </c>
      <c r="N254" s="24">
        <f t="shared" si="19"/>
        <v>9</v>
      </c>
      <c r="O254" s="171">
        <v>138</v>
      </c>
      <c r="P254" s="182">
        <v>9</v>
      </c>
      <c r="Q254" s="171">
        <v>15</v>
      </c>
      <c r="R254" s="182">
        <v>0</v>
      </c>
      <c r="S254" s="173">
        <v>0</v>
      </c>
      <c r="T254" s="183"/>
      <c r="U254" s="6"/>
    </row>
    <row r="255" spans="1:21" x14ac:dyDescent="0.4">
      <c r="A255" s="48" t="s">
        <v>453</v>
      </c>
      <c r="B255" s="49" t="s">
        <v>252</v>
      </c>
      <c r="C255" s="50">
        <f t="shared" si="15"/>
        <v>2</v>
      </c>
      <c r="D255" s="51">
        <f t="shared" si="16"/>
        <v>11</v>
      </c>
      <c r="E255" s="36">
        <f t="shared" si="17"/>
        <v>2</v>
      </c>
      <c r="F255" s="24">
        <f t="shared" si="18"/>
        <v>0</v>
      </c>
      <c r="G255" s="171">
        <v>2</v>
      </c>
      <c r="H255" s="182"/>
      <c r="I255" s="171">
        <v>0</v>
      </c>
      <c r="J255" s="182"/>
      <c r="K255" s="173">
        <v>0</v>
      </c>
      <c r="L255" s="182"/>
      <c r="M255" s="78">
        <f t="shared" si="19"/>
        <v>11</v>
      </c>
      <c r="N255" s="24">
        <f t="shared" si="19"/>
        <v>0</v>
      </c>
      <c r="O255" s="171">
        <v>11</v>
      </c>
      <c r="P255" s="182">
        <v>0</v>
      </c>
      <c r="Q255" s="171">
        <v>0</v>
      </c>
      <c r="R255" s="182">
        <v>0</v>
      </c>
      <c r="S255" s="173">
        <v>0</v>
      </c>
      <c r="T255" s="183"/>
      <c r="U255" s="6"/>
    </row>
    <row r="256" spans="1:21" x14ac:dyDescent="0.4">
      <c r="A256" s="48" t="s">
        <v>253</v>
      </c>
      <c r="B256" s="49" t="s">
        <v>253</v>
      </c>
      <c r="C256" s="50">
        <f t="shared" si="15"/>
        <v>16</v>
      </c>
      <c r="D256" s="51">
        <f t="shared" si="16"/>
        <v>125</v>
      </c>
      <c r="E256" s="36">
        <f t="shared" si="17"/>
        <v>16</v>
      </c>
      <c r="F256" s="24">
        <f t="shared" si="18"/>
        <v>0</v>
      </c>
      <c r="G256" s="171">
        <v>11</v>
      </c>
      <c r="H256" s="182"/>
      <c r="I256" s="171">
        <v>5</v>
      </c>
      <c r="J256" s="182"/>
      <c r="K256" s="173">
        <v>0</v>
      </c>
      <c r="L256" s="182"/>
      <c r="M256" s="78">
        <f t="shared" si="19"/>
        <v>125</v>
      </c>
      <c r="N256" s="24">
        <f t="shared" si="19"/>
        <v>0</v>
      </c>
      <c r="O256" s="171">
        <v>107</v>
      </c>
      <c r="P256" s="182">
        <v>0</v>
      </c>
      <c r="Q256" s="171">
        <v>18</v>
      </c>
      <c r="R256" s="182">
        <v>0</v>
      </c>
      <c r="S256" s="173">
        <v>0</v>
      </c>
      <c r="T256" s="183"/>
      <c r="U256" s="6"/>
    </row>
    <row r="257" spans="1:21" x14ac:dyDescent="0.4">
      <c r="A257" s="48" t="s">
        <v>253</v>
      </c>
      <c r="B257" s="49" t="s">
        <v>254</v>
      </c>
      <c r="C257" s="50">
        <f t="shared" si="15"/>
        <v>7</v>
      </c>
      <c r="D257" s="51">
        <f t="shared" si="16"/>
        <v>69</v>
      </c>
      <c r="E257" s="36">
        <f t="shared" si="17"/>
        <v>7</v>
      </c>
      <c r="F257" s="24">
        <f t="shared" si="18"/>
        <v>0</v>
      </c>
      <c r="G257" s="171">
        <v>5</v>
      </c>
      <c r="H257" s="182"/>
      <c r="I257" s="171">
        <v>2</v>
      </c>
      <c r="J257" s="182"/>
      <c r="K257" s="173">
        <v>0</v>
      </c>
      <c r="L257" s="182"/>
      <c r="M257" s="78">
        <f t="shared" si="19"/>
        <v>69</v>
      </c>
      <c r="N257" s="24">
        <f t="shared" si="19"/>
        <v>0</v>
      </c>
      <c r="O257" s="171">
        <v>65</v>
      </c>
      <c r="P257" s="182">
        <v>0</v>
      </c>
      <c r="Q257" s="171">
        <v>4</v>
      </c>
      <c r="R257" s="182">
        <v>0</v>
      </c>
      <c r="S257" s="173">
        <v>0</v>
      </c>
      <c r="T257" s="183"/>
      <c r="U257" s="6"/>
    </row>
    <row r="258" spans="1:21" x14ac:dyDescent="0.4">
      <c r="A258" s="48" t="s">
        <v>253</v>
      </c>
      <c r="B258" s="49" t="s">
        <v>255</v>
      </c>
      <c r="C258" s="50">
        <f t="shared" si="15"/>
        <v>0</v>
      </c>
      <c r="D258" s="51">
        <f t="shared" si="16"/>
        <v>5</v>
      </c>
      <c r="E258" s="36">
        <f t="shared" si="17"/>
        <v>0</v>
      </c>
      <c r="F258" s="24">
        <f t="shared" si="18"/>
        <v>0</v>
      </c>
      <c r="G258" s="171">
        <v>0</v>
      </c>
      <c r="H258" s="182"/>
      <c r="I258" s="171">
        <v>0</v>
      </c>
      <c r="J258" s="182"/>
      <c r="K258" s="173">
        <v>0</v>
      </c>
      <c r="L258" s="182"/>
      <c r="M258" s="78">
        <f t="shared" si="19"/>
        <v>5</v>
      </c>
      <c r="N258" s="24">
        <f t="shared" si="19"/>
        <v>0</v>
      </c>
      <c r="O258" s="171">
        <v>5</v>
      </c>
      <c r="P258" s="182">
        <v>0</v>
      </c>
      <c r="Q258" s="171">
        <v>0</v>
      </c>
      <c r="R258" s="182">
        <v>0</v>
      </c>
      <c r="S258" s="173">
        <v>0</v>
      </c>
      <c r="T258" s="183"/>
      <c r="U258" s="6"/>
    </row>
    <row r="259" spans="1:21" x14ac:dyDescent="0.4">
      <c r="A259" s="48" t="s">
        <v>253</v>
      </c>
      <c r="B259" s="49" t="s">
        <v>256</v>
      </c>
      <c r="C259" s="50">
        <f t="shared" si="15"/>
        <v>7</v>
      </c>
      <c r="D259" s="51">
        <f t="shared" si="16"/>
        <v>34</v>
      </c>
      <c r="E259" s="36">
        <f t="shared" si="17"/>
        <v>7</v>
      </c>
      <c r="F259" s="24">
        <f t="shared" si="18"/>
        <v>0</v>
      </c>
      <c r="G259" s="171">
        <v>5</v>
      </c>
      <c r="H259" s="182"/>
      <c r="I259" s="171">
        <v>2</v>
      </c>
      <c r="J259" s="182"/>
      <c r="K259" s="173">
        <v>0</v>
      </c>
      <c r="L259" s="182"/>
      <c r="M259" s="78">
        <f t="shared" si="19"/>
        <v>34</v>
      </c>
      <c r="N259" s="24">
        <f t="shared" si="19"/>
        <v>0</v>
      </c>
      <c r="O259" s="171">
        <v>26</v>
      </c>
      <c r="P259" s="182">
        <v>0</v>
      </c>
      <c r="Q259" s="171">
        <v>8</v>
      </c>
      <c r="R259" s="182">
        <v>0</v>
      </c>
      <c r="S259" s="173">
        <v>0</v>
      </c>
      <c r="T259" s="183"/>
      <c r="U259" s="6"/>
    </row>
    <row r="260" spans="1:21" x14ac:dyDescent="0.4">
      <c r="A260" s="48" t="s">
        <v>253</v>
      </c>
      <c r="B260" s="49" t="s">
        <v>257</v>
      </c>
      <c r="C260" s="50">
        <f t="shared" si="15"/>
        <v>13</v>
      </c>
      <c r="D260" s="51">
        <f t="shared" si="16"/>
        <v>41</v>
      </c>
      <c r="E260" s="36">
        <f t="shared" si="17"/>
        <v>13</v>
      </c>
      <c r="F260" s="24">
        <f t="shared" si="18"/>
        <v>0</v>
      </c>
      <c r="G260" s="171">
        <v>10</v>
      </c>
      <c r="H260" s="182"/>
      <c r="I260" s="171">
        <v>3</v>
      </c>
      <c r="J260" s="182"/>
      <c r="K260" s="173">
        <v>0</v>
      </c>
      <c r="L260" s="182"/>
      <c r="M260" s="78">
        <f t="shared" si="19"/>
        <v>41</v>
      </c>
      <c r="N260" s="24">
        <f t="shared" si="19"/>
        <v>1</v>
      </c>
      <c r="O260" s="171">
        <v>34</v>
      </c>
      <c r="P260" s="182">
        <v>1</v>
      </c>
      <c r="Q260" s="171">
        <v>7</v>
      </c>
      <c r="R260" s="182">
        <v>0</v>
      </c>
      <c r="S260" s="173">
        <v>0</v>
      </c>
      <c r="T260" s="183"/>
      <c r="U260" s="6"/>
    </row>
    <row r="261" spans="1:21" x14ac:dyDescent="0.4">
      <c r="A261" s="48" t="s">
        <v>253</v>
      </c>
      <c r="B261" s="49" t="s">
        <v>258</v>
      </c>
      <c r="C261" s="50">
        <f t="shared" si="15"/>
        <v>0</v>
      </c>
      <c r="D261" s="51">
        <f t="shared" si="16"/>
        <v>5</v>
      </c>
      <c r="E261" s="36">
        <f t="shared" si="17"/>
        <v>0</v>
      </c>
      <c r="F261" s="24">
        <f t="shared" si="18"/>
        <v>0</v>
      </c>
      <c r="G261" s="171">
        <v>0</v>
      </c>
      <c r="H261" s="182"/>
      <c r="I261" s="171">
        <v>0</v>
      </c>
      <c r="J261" s="182"/>
      <c r="K261" s="173">
        <v>0</v>
      </c>
      <c r="L261" s="182"/>
      <c r="M261" s="78">
        <f t="shared" si="19"/>
        <v>5</v>
      </c>
      <c r="N261" s="24">
        <f t="shared" si="19"/>
        <v>0</v>
      </c>
      <c r="O261" s="171">
        <v>5</v>
      </c>
      <c r="P261" s="182">
        <v>0</v>
      </c>
      <c r="Q261" s="171">
        <v>0</v>
      </c>
      <c r="R261" s="182">
        <v>0</v>
      </c>
      <c r="S261" s="173">
        <v>0</v>
      </c>
      <c r="T261" s="183"/>
      <c r="U261" s="6"/>
    </row>
    <row r="262" spans="1:21" x14ac:dyDescent="0.4">
      <c r="A262" s="48" t="s">
        <v>253</v>
      </c>
      <c r="B262" s="49" t="s">
        <v>259</v>
      </c>
      <c r="C262" s="50">
        <f t="shared" si="15"/>
        <v>9</v>
      </c>
      <c r="D262" s="51">
        <f t="shared" si="16"/>
        <v>81</v>
      </c>
      <c r="E262" s="36">
        <f t="shared" si="17"/>
        <v>9</v>
      </c>
      <c r="F262" s="24">
        <f t="shared" si="18"/>
        <v>0</v>
      </c>
      <c r="G262" s="171">
        <v>5</v>
      </c>
      <c r="H262" s="182"/>
      <c r="I262" s="171">
        <v>4</v>
      </c>
      <c r="J262" s="182"/>
      <c r="K262" s="173">
        <v>0</v>
      </c>
      <c r="L262" s="182"/>
      <c r="M262" s="78">
        <f t="shared" si="19"/>
        <v>81</v>
      </c>
      <c r="N262" s="24">
        <f t="shared" si="19"/>
        <v>0</v>
      </c>
      <c r="O262" s="171">
        <v>61</v>
      </c>
      <c r="P262" s="182">
        <v>0</v>
      </c>
      <c r="Q262" s="171">
        <v>20</v>
      </c>
      <c r="R262" s="182">
        <v>0</v>
      </c>
      <c r="S262" s="173">
        <v>0</v>
      </c>
      <c r="T262" s="183"/>
      <c r="U262" s="6"/>
    </row>
    <row r="263" spans="1:21" x14ac:dyDescent="0.4">
      <c r="A263" s="48" t="s">
        <v>253</v>
      </c>
      <c r="B263" s="49" t="s">
        <v>260</v>
      </c>
      <c r="C263" s="50">
        <f t="shared" si="15"/>
        <v>7</v>
      </c>
      <c r="D263" s="51">
        <f t="shared" si="16"/>
        <v>43</v>
      </c>
      <c r="E263" s="36">
        <f t="shared" si="17"/>
        <v>7</v>
      </c>
      <c r="F263" s="24">
        <f t="shared" si="18"/>
        <v>0</v>
      </c>
      <c r="G263" s="171">
        <v>4</v>
      </c>
      <c r="H263" s="182"/>
      <c r="I263" s="171">
        <v>3</v>
      </c>
      <c r="J263" s="182"/>
      <c r="K263" s="173">
        <v>0</v>
      </c>
      <c r="L263" s="182"/>
      <c r="M263" s="78">
        <f t="shared" si="19"/>
        <v>43</v>
      </c>
      <c r="N263" s="24">
        <f t="shared" si="19"/>
        <v>0</v>
      </c>
      <c r="O263" s="171">
        <v>37</v>
      </c>
      <c r="P263" s="182">
        <v>0</v>
      </c>
      <c r="Q263" s="171">
        <v>6</v>
      </c>
      <c r="R263" s="182">
        <v>0</v>
      </c>
      <c r="S263" s="173">
        <v>0</v>
      </c>
      <c r="T263" s="183"/>
      <c r="U263" s="6"/>
    </row>
    <row r="264" spans="1:21" x14ac:dyDescent="0.4">
      <c r="A264" s="48" t="s">
        <v>253</v>
      </c>
      <c r="B264" s="49" t="s">
        <v>261</v>
      </c>
      <c r="C264" s="50">
        <f t="shared" ref="C264:C327" si="20">E264</f>
        <v>3</v>
      </c>
      <c r="D264" s="51">
        <f t="shared" ref="D264:D327" si="21">M264</f>
        <v>34</v>
      </c>
      <c r="E264" s="36">
        <f t="shared" ref="E264:E327" si="22">G264+I264+K264</f>
        <v>3</v>
      </c>
      <c r="F264" s="24">
        <f t="shared" ref="F264:F327" si="23">H264+J264+L264</f>
        <v>0</v>
      </c>
      <c r="G264" s="171">
        <v>3</v>
      </c>
      <c r="H264" s="182"/>
      <c r="I264" s="171">
        <v>0</v>
      </c>
      <c r="J264" s="182"/>
      <c r="K264" s="173">
        <v>0</v>
      </c>
      <c r="L264" s="182"/>
      <c r="M264" s="78">
        <f t="shared" ref="M264:N327" si="24">O264+Q264+S264</f>
        <v>34</v>
      </c>
      <c r="N264" s="24">
        <f t="shared" si="24"/>
        <v>2</v>
      </c>
      <c r="O264" s="171">
        <v>29</v>
      </c>
      <c r="P264" s="182">
        <v>2</v>
      </c>
      <c r="Q264" s="171">
        <v>5</v>
      </c>
      <c r="R264" s="182">
        <v>0</v>
      </c>
      <c r="S264" s="173">
        <v>0</v>
      </c>
      <c r="T264" s="183"/>
      <c r="U264" s="6"/>
    </row>
    <row r="265" spans="1:21" x14ac:dyDescent="0.4">
      <c r="A265" s="48" t="s">
        <v>253</v>
      </c>
      <c r="B265" s="49" t="s">
        <v>262</v>
      </c>
      <c r="C265" s="50">
        <f t="shared" si="20"/>
        <v>3</v>
      </c>
      <c r="D265" s="51">
        <f t="shared" si="21"/>
        <v>21</v>
      </c>
      <c r="E265" s="36">
        <f t="shared" si="22"/>
        <v>3</v>
      </c>
      <c r="F265" s="24">
        <f t="shared" si="23"/>
        <v>0</v>
      </c>
      <c r="G265" s="171">
        <v>2</v>
      </c>
      <c r="H265" s="182"/>
      <c r="I265" s="171">
        <v>1</v>
      </c>
      <c r="J265" s="182"/>
      <c r="K265" s="173">
        <v>0</v>
      </c>
      <c r="L265" s="182"/>
      <c r="M265" s="78">
        <f t="shared" si="24"/>
        <v>21</v>
      </c>
      <c r="N265" s="24">
        <f t="shared" si="24"/>
        <v>0</v>
      </c>
      <c r="O265" s="171">
        <v>16</v>
      </c>
      <c r="P265" s="182">
        <v>0</v>
      </c>
      <c r="Q265" s="171">
        <v>5</v>
      </c>
      <c r="R265" s="182">
        <v>0</v>
      </c>
      <c r="S265" s="173">
        <v>0</v>
      </c>
      <c r="T265" s="183"/>
      <c r="U265" s="6"/>
    </row>
    <row r="266" spans="1:21" x14ac:dyDescent="0.4">
      <c r="A266" s="48" t="s">
        <v>253</v>
      </c>
      <c r="B266" s="49" t="s">
        <v>263</v>
      </c>
      <c r="C266" s="50">
        <f t="shared" si="20"/>
        <v>3</v>
      </c>
      <c r="D266" s="51">
        <f t="shared" si="21"/>
        <v>26</v>
      </c>
      <c r="E266" s="36">
        <f t="shared" si="22"/>
        <v>3</v>
      </c>
      <c r="F266" s="24">
        <f t="shared" si="23"/>
        <v>0</v>
      </c>
      <c r="G266" s="171">
        <v>3</v>
      </c>
      <c r="H266" s="182"/>
      <c r="I266" s="171">
        <v>0</v>
      </c>
      <c r="J266" s="182"/>
      <c r="K266" s="173">
        <v>0</v>
      </c>
      <c r="L266" s="182"/>
      <c r="M266" s="78">
        <f t="shared" si="24"/>
        <v>26</v>
      </c>
      <c r="N266" s="24">
        <f t="shared" si="24"/>
        <v>0</v>
      </c>
      <c r="O266" s="171">
        <v>23</v>
      </c>
      <c r="P266" s="182">
        <v>0</v>
      </c>
      <c r="Q266" s="171">
        <v>3</v>
      </c>
      <c r="R266" s="182">
        <v>0</v>
      </c>
      <c r="S266" s="173">
        <v>0</v>
      </c>
      <c r="T266" s="183"/>
      <c r="U266" s="6"/>
    </row>
    <row r="267" spans="1:21" x14ac:dyDescent="0.4">
      <c r="A267" s="48" t="s">
        <v>253</v>
      </c>
      <c r="B267" s="49" t="s">
        <v>264</v>
      </c>
      <c r="C267" s="50">
        <f t="shared" si="20"/>
        <v>13</v>
      </c>
      <c r="D267" s="51">
        <f t="shared" si="21"/>
        <v>114</v>
      </c>
      <c r="E267" s="36">
        <f t="shared" si="22"/>
        <v>13</v>
      </c>
      <c r="F267" s="24">
        <f t="shared" si="23"/>
        <v>0</v>
      </c>
      <c r="G267" s="171">
        <v>11</v>
      </c>
      <c r="H267" s="182"/>
      <c r="I267" s="171">
        <v>2</v>
      </c>
      <c r="J267" s="182"/>
      <c r="K267" s="173">
        <v>0</v>
      </c>
      <c r="L267" s="182"/>
      <c r="M267" s="78">
        <f t="shared" si="24"/>
        <v>114</v>
      </c>
      <c r="N267" s="24">
        <f t="shared" si="24"/>
        <v>1</v>
      </c>
      <c r="O267" s="171">
        <v>104</v>
      </c>
      <c r="P267" s="182">
        <v>1</v>
      </c>
      <c r="Q267" s="171">
        <v>10</v>
      </c>
      <c r="R267" s="182">
        <v>0</v>
      </c>
      <c r="S267" s="173">
        <v>0</v>
      </c>
      <c r="T267" s="183"/>
      <c r="U267" s="6"/>
    </row>
    <row r="268" spans="1:21" x14ac:dyDescent="0.4">
      <c r="A268" s="48" t="s">
        <v>253</v>
      </c>
      <c r="B268" s="49" t="s">
        <v>265</v>
      </c>
      <c r="C268" s="50">
        <f t="shared" si="20"/>
        <v>18</v>
      </c>
      <c r="D268" s="51">
        <f t="shared" si="21"/>
        <v>115</v>
      </c>
      <c r="E268" s="36">
        <f t="shared" si="22"/>
        <v>18</v>
      </c>
      <c r="F268" s="24">
        <f t="shared" si="23"/>
        <v>0</v>
      </c>
      <c r="G268" s="171">
        <v>14</v>
      </c>
      <c r="H268" s="182"/>
      <c r="I268" s="171">
        <v>4</v>
      </c>
      <c r="J268" s="182"/>
      <c r="K268" s="173">
        <v>0</v>
      </c>
      <c r="L268" s="182"/>
      <c r="M268" s="78">
        <f t="shared" si="24"/>
        <v>115</v>
      </c>
      <c r="N268" s="24">
        <f t="shared" si="24"/>
        <v>3</v>
      </c>
      <c r="O268" s="171">
        <v>105</v>
      </c>
      <c r="P268" s="182">
        <v>3</v>
      </c>
      <c r="Q268" s="171">
        <v>10</v>
      </c>
      <c r="R268" s="182">
        <v>0</v>
      </c>
      <c r="S268" s="173">
        <v>0</v>
      </c>
      <c r="T268" s="183"/>
      <c r="U268" s="6"/>
    </row>
    <row r="269" spans="1:21" x14ac:dyDescent="0.4">
      <c r="A269" s="48" t="s">
        <v>454</v>
      </c>
      <c r="B269" s="49" t="s">
        <v>266</v>
      </c>
      <c r="C269" s="50">
        <f t="shared" si="20"/>
        <v>3</v>
      </c>
      <c r="D269" s="51">
        <f t="shared" si="21"/>
        <v>29</v>
      </c>
      <c r="E269" s="36">
        <f t="shared" si="22"/>
        <v>3</v>
      </c>
      <c r="F269" s="24">
        <f t="shared" si="23"/>
        <v>0</v>
      </c>
      <c r="G269" s="171">
        <v>2</v>
      </c>
      <c r="H269" s="182"/>
      <c r="I269" s="171">
        <v>1</v>
      </c>
      <c r="J269" s="182"/>
      <c r="K269" s="173">
        <v>0</v>
      </c>
      <c r="L269" s="182"/>
      <c r="M269" s="78">
        <f t="shared" si="24"/>
        <v>29</v>
      </c>
      <c r="N269" s="24">
        <f t="shared" si="24"/>
        <v>0</v>
      </c>
      <c r="O269" s="171">
        <v>25</v>
      </c>
      <c r="P269" s="182">
        <v>0</v>
      </c>
      <c r="Q269" s="171">
        <v>4</v>
      </c>
      <c r="R269" s="182">
        <v>0</v>
      </c>
      <c r="S269" s="173">
        <v>0</v>
      </c>
      <c r="T269" s="183"/>
      <c r="U269" s="6"/>
    </row>
    <row r="270" spans="1:21" x14ac:dyDescent="0.4">
      <c r="A270" s="48" t="s">
        <v>454</v>
      </c>
      <c r="B270" s="49" t="s">
        <v>267</v>
      </c>
      <c r="C270" s="50">
        <f t="shared" si="20"/>
        <v>2</v>
      </c>
      <c r="D270" s="51">
        <f t="shared" si="21"/>
        <v>51</v>
      </c>
      <c r="E270" s="36">
        <f t="shared" si="22"/>
        <v>2</v>
      </c>
      <c r="F270" s="24">
        <f t="shared" si="23"/>
        <v>0</v>
      </c>
      <c r="G270" s="171">
        <v>1</v>
      </c>
      <c r="H270" s="182"/>
      <c r="I270" s="171">
        <v>1</v>
      </c>
      <c r="J270" s="182"/>
      <c r="K270" s="173">
        <v>0</v>
      </c>
      <c r="L270" s="182"/>
      <c r="M270" s="78">
        <f t="shared" si="24"/>
        <v>51</v>
      </c>
      <c r="N270" s="24">
        <f t="shared" si="24"/>
        <v>0</v>
      </c>
      <c r="O270" s="171">
        <v>48</v>
      </c>
      <c r="P270" s="182">
        <v>0</v>
      </c>
      <c r="Q270" s="171">
        <v>3</v>
      </c>
      <c r="R270" s="182">
        <v>0</v>
      </c>
      <c r="S270" s="173">
        <v>0</v>
      </c>
      <c r="T270" s="183"/>
      <c r="U270" s="6"/>
    </row>
    <row r="271" spans="1:21" x14ac:dyDescent="0.4">
      <c r="A271" s="48" t="s">
        <v>454</v>
      </c>
      <c r="B271" s="49" t="s">
        <v>268</v>
      </c>
      <c r="C271" s="50">
        <f t="shared" si="20"/>
        <v>1</v>
      </c>
      <c r="D271" s="51">
        <f t="shared" si="21"/>
        <v>36</v>
      </c>
      <c r="E271" s="36">
        <f t="shared" si="22"/>
        <v>1</v>
      </c>
      <c r="F271" s="24">
        <f t="shared" si="23"/>
        <v>0</v>
      </c>
      <c r="G271" s="171">
        <v>1</v>
      </c>
      <c r="H271" s="182"/>
      <c r="I271" s="171">
        <v>0</v>
      </c>
      <c r="J271" s="182"/>
      <c r="K271" s="173">
        <v>0</v>
      </c>
      <c r="L271" s="182"/>
      <c r="M271" s="78">
        <f t="shared" si="24"/>
        <v>36</v>
      </c>
      <c r="N271" s="24">
        <f t="shared" si="24"/>
        <v>1</v>
      </c>
      <c r="O271" s="171">
        <v>34</v>
      </c>
      <c r="P271" s="182">
        <v>1</v>
      </c>
      <c r="Q271" s="171">
        <v>2</v>
      </c>
      <c r="R271" s="182">
        <v>0</v>
      </c>
      <c r="S271" s="173">
        <v>0</v>
      </c>
      <c r="T271" s="183"/>
      <c r="U271" s="6"/>
    </row>
    <row r="272" spans="1:21" x14ac:dyDescent="0.4">
      <c r="A272" s="48" t="s">
        <v>454</v>
      </c>
      <c r="B272" s="49" t="s">
        <v>269</v>
      </c>
      <c r="C272" s="50">
        <f t="shared" si="20"/>
        <v>3</v>
      </c>
      <c r="D272" s="51">
        <f t="shared" si="21"/>
        <v>68</v>
      </c>
      <c r="E272" s="36">
        <f t="shared" si="22"/>
        <v>3</v>
      </c>
      <c r="F272" s="24">
        <f t="shared" si="23"/>
        <v>0</v>
      </c>
      <c r="G272" s="171">
        <v>3</v>
      </c>
      <c r="H272" s="182"/>
      <c r="I272" s="171">
        <v>0</v>
      </c>
      <c r="J272" s="182"/>
      <c r="K272" s="173">
        <v>0</v>
      </c>
      <c r="L272" s="182"/>
      <c r="M272" s="78">
        <f t="shared" si="24"/>
        <v>68</v>
      </c>
      <c r="N272" s="24">
        <f t="shared" si="24"/>
        <v>1</v>
      </c>
      <c r="O272" s="171">
        <v>64</v>
      </c>
      <c r="P272" s="182">
        <v>1</v>
      </c>
      <c r="Q272" s="171">
        <v>4</v>
      </c>
      <c r="R272" s="182">
        <v>0</v>
      </c>
      <c r="S272" s="173">
        <v>0</v>
      </c>
      <c r="T272" s="183"/>
      <c r="U272" s="6"/>
    </row>
    <row r="273" spans="1:21" x14ac:dyDescent="0.4">
      <c r="A273" s="48" t="s">
        <v>454</v>
      </c>
      <c r="B273" s="49" t="s">
        <v>270</v>
      </c>
      <c r="C273" s="50">
        <f t="shared" si="20"/>
        <v>7</v>
      </c>
      <c r="D273" s="51">
        <f t="shared" si="21"/>
        <v>21</v>
      </c>
      <c r="E273" s="36">
        <f t="shared" si="22"/>
        <v>7</v>
      </c>
      <c r="F273" s="24">
        <f t="shared" si="23"/>
        <v>0</v>
      </c>
      <c r="G273" s="171">
        <v>5</v>
      </c>
      <c r="H273" s="182"/>
      <c r="I273" s="171">
        <v>2</v>
      </c>
      <c r="J273" s="182"/>
      <c r="K273" s="173">
        <v>0</v>
      </c>
      <c r="L273" s="182"/>
      <c r="M273" s="78">
        <f t="shared" si="24"/>
        <v>21</v>
      </c>
      <c r="N273" s="24">
        <f t="shared" si="24"/>
        <v>0</v>
      </c>
      <c r="O273" s="171">
        <v>16</v>
      </c>
      <c r="P273" s="182">
        <v>0</v>
      </c>
      <c r="Q273" s="171">
        <v>5</v>
      </c>
      <c r="R273" s="182">
        <v>0</v>
      </c>
      <c r="S273" s="173">
        <v>0</v>
      </c>
      <c r="T273" s="183"/>
      <c r="U273" s="6"/>
    </row>
    <row r="274" spans="1:21" x14ac:dyDescent="0.4">
      <c r="A274" s="48" t="s">
        <v>454</v>
      </c>
      <c r="B274" s="49" t="s">
        <v>271</v>
      </c>
      <c r="C274" s="50">
        <f t="shared" si="20"/>
        <v>6</v>
      </c>
      <c r="D274" s="51">
        <f t="shared" si="21"/>
        <v>54</v>
      </c>
      <c r="E274" s="36">
        <f t="shared" si="22"/>
        <v>6</v>
      </c>
      <c r="F274" s="24">
        <f t="shared" si="23"/>
        <v>0</v>
      </c>
      <c r="G274" s="171">
        <v>5</v>
      </c>
      <c r="H274" s="182"/>
      <c r="I274" s="171">
        <v>1</v>
      </c>
      <c r="J274" s="182"/>
      <c r="K274" s="173">
        <v>0</v>
      </c>
      <c r="L274" s="182"/>
      <c r="M274" s="78">
        <f t="shared" si="24"/>
        <v>54</v>
      </c>
      <c r="N274" s="24">
        <f t="shared" si="24"/>
        <v>0</v>
      </c>
      <c r="O274" s="171">
        <v>53</v>
      </c>
      <c r="P274" s="182">
        <v>0</v>
      </c>
      <c r="Q274" s="171">
        <v>1</v>
      </c>
      <c r="R274" s="182">
        <v>0</v>
      </c>
      <c r="S274" s="173">
        <v>0</v>
      </c>
      <c r="T274" s="183"/>
      <c r="U274" s="6"/>
    </row>
    <row r="275" spans="1:21" x14ac:dyDescent="0.4">
      <c r="A275" s="48" t="s">
        <v>454</v>
      </c>
      <c r="B275" s="49" t="s">
        <v>272</v>
      </c>
      <c r="C275" s="50">
        <f t="shared" si="20"/>
        <v>3</v>
      </c>
      <c r="D275" s="51">
        <f t="shared" si="21"/>
        <v>14</v>
      </c>
      <c r="E275" s="36">
        <f t="shared" si="22"/>
        <v>3</v>
      </c>
      <c r="F275" s="24">
        <f t="shared" si="23"/>
        <v>0</v>
      </c>
      <c r="G275" s="171">
        <v>3</v>
      </c>
      <c r="H275" s="182"/>
      <c r="I275" s="171">
        <v>0</v>
      </c>
      <c r="J275" s="182"/>
      <c r="K275" s="173">
        <v>0</v>
      </c>
      <c r="L275" s="182"/>
      <c r="M275" s="78">
        <f t="shared" si="24"/>
        <v>14</v>
      </c>
      <c r="N275" s="24">
        <f t="shared" si="24"/>
        <v>1</v>
      </c>
      <c r="O275" s="171">
        <v>12</v>
      </c>
      <c r="P275" s="182">
        <v>1</v>
      </c>
      <c r="Q275" s="171">
        <v>2</v>
      </c>
      <c r="R275" s="182">
        <v>0</v>
      </c>
      <c r="S275" s="173">
        <v>0</v>
      </c>
      <c r="T275" s="183"/>
      <c r="U275" s="6"/>
    </row>
    <row r="276" spans="1:21" x14ac:dyDescent="0.4">
      <c r="A276" s="48" t="s">
        <v>454</v>
      </c>
      <c r="B276" s="49" t="s">
        <v>273</v>
      </c>
      <c r="C276" s="50">
        <f t="shared" si="20"/>
        <v>0</v>
      </c>
      <c r="D276" s="51">
        <f t="shared" si="21"/>
        <v>7</v>
      </c>
      <c r="E276" s="36">
        <f t="shared" si="22"/>
        <v>0</v>
      </c>
      <c r="F276" s="24">
        <f t="shared" si="23"/>
        <v>0</v>
      </c>
      <c r="G276" s="171">
        <v>0</v>
      </c>
      <c r="H276" s="182"/>
      <c r="I276" s="171">
        <v>0</v>
      </c>
      <c r="J276" s="182"/>
      <c r="K276" s="173">
        <v>0</v>
      </c>
      <c r="L276" s="182"/>
      <c r="M276" s="78">
        <f t="shared" si="24"/>
        <v>7</v>
      </c>
      <c r="N276" s="24">
        <f t="shared" si="24"/>
        <v>0</v>
      </c>
      <c r="O276" s="171">
        <v>7</v>
      </c>
      <c r="P276" s="182">
        <v>0</v>
      </c>
      <c r="Q276" s="171">
        <v>0</v>
      </c>
      <c r="R276" s="182">
        <v>0</v>
      </c>
      <c r="S276" s="173">
        <v>0</v>
      </c>
      <c r="T276" s="183"/>
      <c r="U276" s="6"/>
    </row>
    <row r="277" spans="1:21" x14ac:dyDescent="0.4">
      <c r="A277" s="48" t="s">
        <v>455</v>
      </c>
      <c r="B277" s="49" t="s">
        <v>274</v>
      </c>
      <c r="C277" s="50">
        <f t="shared" si="20"/>
        <v>10</v>
      </c>
      <c r="D277" s="51">
        <f t="shared" si="21"/>
        <v>94</v>
      </c>
      <c r="E277" s="36">
        <f t="shared" si="22"/>
        <v>10</v>
      </c>
      <c r="F277" s="24">
        <f t="shared" si="23"/>
        <v>0</v>
      </c>
      <c r="G277" s="171">
        <v>7</v>
      </c>
      <c r="H277" s="182"/>
      <c r="I277" s="171">
        <v>3</v>
      </c>
      <c r="J277" s="182"/>
      <c r="K277" s="173">
        <v>0</v>
      </c>
      <c r="L277" s="182"/>
      <c r="M277" s="78">
        <f t="shared" si="24"/>
        <v>94</v>
      </c>
      <c r="N277" s="24">
        <f t="shared" si="24"/>
        <v>1</v>
      </c>
      <c r="O277" s="171">
        <v>88</v>
      </c>
      <c r="P277" s="182">
        <v>1</v>
      </c>
      <c r="Q277" s="171">
        <v>6</v>
      </c>
      <c r="R277" s="182">
        <v>0</v>
      </c>
      <c r="S277" s="173">
        <v>0</v>
      </c>
      <c r="T277" s="183"/>
      <c r="U277" s="6"/>
    </row>
    <row r="278" spans="1:21" x14ac:dyDescent="0.4">
      <c r="A278" s="48" t="s">
        <v>455</v>
      </c>
      <c r="B278" s="49" t="s">
        <v>275</v>
      </c>
      <c r="C278" s="50">
        <f t="shared" si="20"/>
        <v>12</v>
      </c>
      <c r="D278" s="51">
        <f t="shared" si="21"/>
        <v>58</v>
      </c>
      <c r="E278" s="36">
        <f t="shared" si="22"/>
        <v>12</v>
      </c>
      <c r="F278" s="24">
        <f t="shared" si="23"/>
        <v>0</v>
      </c>
      <c r="G278" s="171">
        <v>10</v>
      </c>
      <c r="H278" s="182"/>
      <c r="I278" s="171">
        <v>2</v>
      </c>
      <c r="J278" s="182"/>
      <c r="K278" s="173">
        <v>0</v>
      </c>
      <c r="L278" s="182"/>
      <c r="M278" s="78">
        <f t="shared" si="24"/>
        <v>58</v>
      </c>
      <c r="N278" s="24">
        <f t="shared" si="24"/>
        <v>0</v>
      </c>
      <c r="O278" s="171">
        <v>54</v>
      </c>
      <c r="P278" s="182">
        <v>0</v>
      </c>
      <c r="Q278" s="171">
        <v>4</v>
      </c>
      <c r="R278" s="182">
        <v>0</v>
      </c>
      <c r="S278" s="173">
        <v>0</v>
      </c>
      <c r="T278" s="183"/>
      <c r="U278" s="6"/>
    </row>
    <row r="279" spans="1:21" x14ac:dyDescent="0.4">
      <c r="A279" s="48" t="s">
        <v>455</v>
      </c>
      <c r="B279" s="49" t="s">
        <v>276</v>
      </c>
      <c r="C279" s="50">
        <f t="shared" si="20"/>
        <v>13</v>
      </c>
      <c r="D279" s="51">
        <f t="shared" si="21"/>
        <v>57</v>
      </c>
      <c r="E279" s="36">
        <f t="shared" si="22"/>
        <v>13</v>
      </c>
      <c r="F279" s="24">
        <f t="shared" si="23"/>
        <v>0</v>
      </c>
      <c r="G279" s="171">
        <v>13</v>
      </c>
      <c r="H279" s="182"/>
      <c r="I279" s="171">
        <v>0</v>
      </c>
      <c r="J279" s="182"/>
      <c r="K279" s="173">
        <v>0</v>
      </c>
      <c r="L279" s="182"/>
      <c r="M279" s="78">
        <f t="shared" si="24"/>
        <v>57</v>
      </c>
      <c r="N279" s="24">
        <f t="shared" si="24"/>
        <v>0</v>
      </c>
      <c r="O279" s="171">
        <v>56</v>
      </c>
      <c r="P279" s="182">
        <v>0</v>
      </c>
      <c r="Q279" s="171">
        <v>1</v>
      </c>
      <c r="R279" s="182">
        <v>0</v>
      </c>
      <c r="S279" s="173">
        <v>0</v>
      </c>
      <c r="T279" s="183"/>
      <c r="U279" s="6"/>
    </row>
    <row r="280" spans="1:21" x14ac:dyDescent="0.4">
      <c r="A280" s="48" t="s">
        <v>455</v>
      </c>
      <c r="B280" s="49" t="s">
        <v>277</v>
      </c>
      <c r="C280" s="50">
        <f t="shared" si="20"/>
        <v>4</v>
      </c>
      <c r="D280" s="51">
        <f t="shared" si="21"/>
        <v>37</v>
      </c>
      <c r="E280" s="36">
        <f t="shared" si="22"/>
        <v>4</v>
      </c>
      <c r="F280" s="24">
        <f t="shared" si="23"/>
        <v>0</v>
      </c>
      <c r="G280" s="171">
        <v>3</v>
      </c>
      <c r="H280" s="182"/>
      <c r="I280" s="171">
        <v>1</v>
      </c>
      <c r="J280" s="182"/>
      <c r="K280" s="173">
        <v>0</v>
      </c>
      <c r="L280" s="182"/>
      <c r="M280" s="78">
        <f t="shared" si="24"/>
        <v>37</v>
      </c>
      <c r="N280" s="24">
        <f t="shared" si="24"/>
        <v>2</v>
      </c>
      <c r="O280" s="171">
        <v>25</v>
      </c>
      <c r="P280" s="182">
        <v>2</v>
      </c>
      <c r="Q280" s="171">
        <v>12</v>
      </c>
      <c r="R280" s="182">
        <v>0</v>
      </c>
      <c r="S280" s="173">
        <v>0</v>
      </c>
      <c r="T280" s="183"/>
      <c r="U280" s="6"/>
    </row>
    <row r="281" spans="1:21" x14ac:dyDescent="0.4">
      <c r="A281" s="48" t="s">
        <v>455</v>
      </c>
      <c r="B281" s="49" t="s">
        <v>278</v>
      </c>
      <c r="C281" s="50">
        <f t="shared" si="20"/>
        <v>10</v>
      </c>
      <c r="D281" s="51">
        <f t="shared" si="21"/>
        <v>44</v>
      </c>
      <c r="E281" s="36">
        <f t="shared" si="22"/>
        <v>10</v>
      </c>
      <c r="F281" s="24">
        <f t="shared" si="23"/>
        <v>0</v>
      </c>
      <c r="G281" s="171">
        <v>9</v>
      </c>
      <c r="H281" s="182"/>
      <c r="I281" s="171">
        <v>1</v>
      </c>
      <c r="J281" s="182"/>
      <c r="K281" s="173">
        <v>0</v>
      </c>
      <c r="L281" s="182"/>
      <c r="M281" s="78">
        <f t="shared" si="24"/>
        <v>44</v>
      </c>
      <c r="N281" s="24">
        <f t="shared" si="24"/>
        <v>0</v>
      </c>
      <c r="O281" s="171">
        <v>42</v>
      </c>
      <c r="P281" s="182">
        <v>0</v>
      </c>
      <c r="Q281" s="171">
        <v>2</v>
      </c>
      <c r="R281" s="182">
        <v>0</v>
      </c>
      <c r="S281" s="173">
        <v>0</v>
      </c>
      <c r="T281" s="183"/>
      <c r="U281" s="6"/>
    </row>
    <row r="282" spans="1:21" x14ac:dyDescent="0.4">
      <c r="A282" s="48" t="s">
        <v>455</v>
      </c>
      <c r="B282" s="49" t="s">
        <v>279</v>
      </c>
      <c r="C282" s="50">
        <f t="shared" si="20"/>
        <v>0</v>
      </c>
      <c r="D282" s="51">
        <f t="shared" si="21"/>
        <v>6</v>
      </c>
      <c r="E282" s="36">
        <f t="shared" si="22"/>
        <v>0</v>
      </c>
      <c r="F282" s="24">
        <f t="shared" si="23"/>
        <v>0</v>
      </c>
      <c r="G282" s="171">
        <v>0</v>
      </c>
      <c r="H282" s="182"/>
      <c r="I282" s="171">
        <v>0</v>
      </c>
      <c r="J282" s="182"/>
      <c r="K282" s="173">
        <v>0</v>
      </c>
      <c r="L282" s="182"/>
      <c r="M282" s="78">
        <f t="shared" si="24"/>
        <v>6</v>
      </c>
      <c r="N282" s="24">
        <f t="shared" si="24"/>
        <v>2</v>
      </c>
      <c r="O282" s="171">
        <v>6</v>
      </c>
      <c r="P282" s="182">
        <v>2</v>
      </c>
      <c r="Q282" s="171">
        <v>0</v>
      </c>
      <c r="R282" s="182">
        <v>0</v>
      </c>
      <c r="S282" s="173">
        <v>0</v>
      </c>
      <c r="T282" s="183"/>
      <c r="U282" s="6"/>
    </row>
    <row r="283" spans="1:21" x14ac:dyDescent="0.4">
      <c r="A283" s="48" t="s">
        <v>455</v>
      </c>
      <c r="B283" s="49" t="s">
        <v>280</v>
      </c>
      <c r="C283" s="50">
        <f t="shared" si="20"/>
        <v>3</v>
      </c>
      <c r="D283" s="51">
        <f t="shared" si="21"/>
        <v>29</v>
      </c>
      <c r="E283" s="36">
        <f t="shared" si="22"/>
        <v>3</v>
      </c>
      <c r="F283" s="24">
        <f t="shared" si="23"/>
        <v>0</v>
      </c>
      <c r="G283" s="171">
        <v>3</v>
      </c>
      <c r="H283" s="182"/>
      <c r="I283" s="171">
        <v>0</v>
      </c>
      <c r="J283" s="182"/>
      <c r="K283" s="173">
        <v>0</v>
      </c>
      <c r="L283" s="182"/>
      <c r="M283" s="78">
        <f t="shared" si="24"/>
        <v>29</v>
      </c>
      <c r="N283" s="24">
        <f t="shared" si="24"/>
        <v>1</v>
      </c>
      <c r="O283" s="171">
        <v>29</v>
      </c>
      <c r="P283" s="182">
        <v>1</v>
      </c>
      <c r="Q283" s="171">
        <v>0</v>
      </c>
      <c r="R283" s="182">
        <v>0</v>
      </c>
      <c r="S283" s="173">
        <v>0</v>
      </c>
      <c r="T283" s="183"/>
      <c r="U283" s="6"/>
    </row>
    <row r="284" spans="1:21" x14ac:dyDescent="0.4">
      <c r="A284" s="48" t="s">
        <v>456</v>
      </c>
      <c r="B284" s="49" t="s">
        <v>281</v>
      </c>
      <c r="C284" s="50">
        <f t="shared" si="20"/>
        <v>19</v>
      </c>
      <c r="D284" s="51">
        <f t="shared" si="21"/>
        <v>243</v>
      </c>
      <c r="E284" s="36">
        <f t="shared" si="22"/>
        <v>19</v>
      </c>
      <c r="F284" s="24">
        <f t="shared" si="23"/>
        <v>0</v>
      </c>
      <c r="G284" s="171">
        <v>10</v>
      </c>
      <c r="H284" s="182"/>
      <c r="I284" s="171">
        <v>9</v>
      </c>
      <c r="J284" s="182"/>
      <c r="K284" s="173">
        <v>0</v>
      </c>
      <c r="L284" s="182"/>
      <c r="M284" s="78">
        <f t="shared" si="24"/>
        <v>243</v>
      </c>
      <c r="N284" s="24">
        <f t="shared" si="24"/>
        <v>3</v>
      </c>
      <c r="O284" s="171">
        <v>214</v>
      </c>
      <c r="P284" s="182">
        <v>3</v>
      </c>
      <c r="Q284" s="171">
        <v>29</v>
      </c>
      <c r="R284" s="182">
        <v>0</v>
      </c>
      <c r="S284" s="173">
        <v>0</v>
      </c>
      <c r="T284" s="183"/>
      <c r="U284" s="6"/>
    </row>
    <row r="285" spans="1:21" x14ac:dyDescent="0.4">
      <c r="A285" s="48" t="s">
        <v>456</v>
      </c>
      <c r="B285" s="49" t="s">
        <v>282</v>
      </c>
      <c r="C285" s="50">
        <f t="shared" si="20"/>
        <v>7</v>
      </c>
      <c r="D285" s="51">
        <f t="shared" si="21"/>
        <v>55</v>
      </c>
      <c r="E285" s="36">
        <f t="shared" si="22"/>
        <v>7</v>
      </c>
      <c r="F285" s="24">
        <f t="shared" si="23"/>
        <v>0</v>
      </c>
      <c r="G285" s="171">
        <v>4</v>
      </c>
      <c r="H285" s="182"/>
      <c r="I285" s="171">
        <v>3</v>
      </c>
      <c r="J285" s="182"/>
      <c r="K285" s="173">
        <v>0</v>
      </c>
      <c r="L285" s="182"/>
      <c r="M285" s="78">
        <f t="shared" si="24"/>
        <v>55</v>
      </c>
      <c r="N285" s="24">
        <f t="shared" si="24"/>
        <v>0</v>
      </c>
      <c r="O285" s="171">
        <v>46</v>
      </c>
      <c r="P285" s="182">
        <v>0</v>
      </c>
      <c r="Q285" s="171">
        <v>9</v>
      </c>
      <c r="R285" s="182">
        <v>0</v>
      </c>
      <c r="S285" s="173">
        <v>0</v>
      </c>
      <c r="T285" s="183"/>
      <c r="U285" s="6"/>
    </row>
    <row r="286" spans="1:21" x14ac:dyDescent="0.4">
      <c r="A286" s="48" t="s">
        <v>456</v>
      </c>
      <c r="B286" s="49" t="s">
        <v>283</v>
      </c>
      <c r="C286" s="50">
        <f t="shared" si="20"/>
        <v>4</v>
      </c>
      <c r="D286" s="51">
        <f t="shared" si="21"/>
        <v>46</v>
      </c>
      <c r="E286" s="36">
        <f t="shared" si="22"/>
        <v>4</v>
      </c>
      <c r="F286" s="24">
        <f t="shared" si="23"/>
        <v>0</v>
      </c>
      <c r="G286" s="171">
        <v>1</v>
      </c>
      <c r="H286" s="182"/>
      <c r="I286" s="171">
        <v>3</v>
      </c>
      <c r="J286" s="182"/>
      <c r="K286" s="173">
        <v>0</v>
      </c>
      <c r="L286" s="182"/>
      <c r="M286" s="78">
        <f t="shared" si="24"/>
        <v>46</v>
      </c>
      <c r="N286" s="24">
        <f t="shared" si="24"/>
        <v>0</v>
      </c>
      <c r="O286" s="171">
        <v>38</v>
      </c>
      <c r="P286" s="182">
        <v>0</v>
      </c>
      <c r="Q286" s="171">
        <v>8</v>
      </c>
      <c r="R286" s="182">
        <v>0</v>
      </c>
      <c r="S286" s="173">
        <v>0</v>
      </c>
      <c r="T286" s="183"/>
      <c r="U286" s="6"/>
    </row>
    <row r="287" spans="1:21" x14ac:dyDescent="0.4">
      <c r="A287" s="48" t="s">
        <v>456</v>
      </c>
      <c r="B287" s="49" t="s">
        <v>284</v>
      </c>
      <c r="C287" s="50">
        <f t="shared" si="20"/>
        <v>3</v>
      </c>
      <c r="D287" s="51">
        <f t="shared" si="21"/>
        <v>38</v>
      </c>
      <c r="E287" s="36">
        <f t="shared" si="22"/>
        <v>3</v>
      </c>
      <c r="F287" s="24">
        <f t="shared" si="23"/>
        <v>0</v>
      </c>
      <c r="G287" s="171">
        <v>2</v>
      </c>
      <c r="H287" s="182"/>
      <c r="I287" s="171">
        <v>1</v>
      </c>
      <c r="J287" s="182"/>
      <c r="K287" s="173">
        <v>0</v>
      </c>
      <c r="L287" s="182"/>
      <c r="M287" s="78">
        <f t="shared" si="24"/>
        <v>38</v>
      </c>
      <c r="N287" s="24">
        <f t="shared" si="24"/>
        <v>0</v>
      </c>
      <c r="O287" s="171">
        <v>34</v>
      </c>
      <c r="P287" s="182">
        <v>0</v>
      </c>
      <c r="Q287" s="171">
        <v>4</v>
      </c>
      <c r="R287" s="182">
        <v>0</v>
      </c>
      <c r="S287" s="173">
        <v>0</v>
      </c>
      <c r="T287" s="183"/>
      <c r="U287" s="6"/>
    </row>
    <row r="288" spans="1:21" x14ac:dyDescent="0.4">
      <c r="A288" s="48" t="s">
        <v>456</v>
      </c>
      <c r="B288" s="49" t="s">
        <v>285</v>
      </c>
      <c r="C288" s="50">
        <f t="shared" si="20"/>
        <v>0</v>
      </c>
      <c r="D288" s="51">
        <f t="shared" si="21"/>
        <v>15</v>
      </c>
      <c r="E288" s="36">
        <f t="shared" si="22"/>
        <v>0</v>
      </c>
      <c r="F288" s="24">
        <f t="shared" si="23"/>
        <v>0</v>
      </c>
      <c r="G288" s="171">
        <v>0</v>
      </c>
      <c r="H288" s="182"/>
      <c r="I288" s="171">
        <v>0</v>
      </c>
      <c r="J288" s="182"/>
      <c r="K288" s="173">
        <v>0</v>
      </c>
      <c r="L288" s="182"/>
      <c r="M288" s="78">
        <f t="shared" si="24"/>
        <v>15</v>
      </c>
      <c r="N288" s="24">
        <f t="shared" si="24"/>
        <v>0</v>
      </c>
      <c r="O288" s="171">
        <v>15</v>
      </c>
      <c r="P288" s="182">
        <v>0</v>
      </c>
      <c r="Q288" s="171">
        <v>0</v>
      </c>
      <c r="R288" s="182">
        <v>0</v>
      </c>
      <c r="S288" s="173">
        <v>0</v>
      </c>
      <c r="T288" s="183"/>
      <c r="U288" s="6"/>
    </row>
    <row r="289" spans="1:21" x14ac:dyDescent="0.4">
      <c r="A289" s="48" t="s">
        <v>286</v>
      </c>
      <c r="B289" s="49" t="s">
        <v>286</v>
      </c>
      <c r="C289" s="50">
        <f t="shared" si="20"/>
        <v>9</v>
      </c>
      <c r="D289" s="51">
        <f t="shared" si="21"/>
        <v>119</v>
      </c>
      <c r="E289" s="36">
        <f t="shared" si="22"/>
        <v>9</v>
      </c>
      <c r="F289" s="24">
        <f t="shared" si="23"/>
        <v>0</v>
      </c>
      <c r="G289" s="171">
        <v>8</v>
      </c>
      <c r="H289" s="182"/>
      <c r="I289" s="171">
        <v>1</v>
      </c>
      <c r="J289" s="182"/>
      <c r="K289" s="173">
        <v>0</v>
      </c>
      <c r="L289" s="182"/>
      <c r="M289" s="78">
        <f t="shared" si="24"/>
        <v>119</v>
      </c>
      <c r="N289" s="24">
        <f t="shared" si="24"/>
        <v>1</v>
      </c>
      <c r="O289" s="171">
        <v>103</v>
      </c>
      <c r="P289" s="182">
        <v>1</v>
      </c>
      <c r="Q289" s="171">
        <v>16</v>
      </c>
      <c r="R289" s="182">
        <v>0</v>
      </c>
      <c r="S289" s="173">
        <v>0</v>
      </c>
      <c r="T289" s="183"/>
      <c r="U289" s="6"/>
    </row>
    <row r="290" spans="1:21" x14ac:dyDescent="0.4">
      <c r="A290" s="48" t="s">
        <v>286</v>
      </c>
      <c r="B290" s="49" t="s">
        <v>287</v>
      </c>
      <c r="C290" s="50">
        <f t="shared" si="20"/>
        <v>0</v>
      </c>
      <c r="D290" s="51">
        <f t="shared" si="21"/>
        <v>16</v>
      </c>
      <c r="E290" s="36">
        <f t="shared" si="22"/>
        <v>0</v>
      </c>
      <c r="F290" s="24">
        <f t="shared" si="23"/>
        <v>0</v>
      </c>
      <c r="G290" s="171">
        <v>0</v>
      </c>
      <c r="H290" s="182"/>
      <c r="I290" s="171">
        <v>0</v>
      </c>
      <c r="J290" s="182"/>
      <c r="K290" s="173">
        <v>0</v>
      </c>
      <c r="L290" s="182"/>
      <c r="M290" s="78">
        <f t="shared" si="24"/>
        <v>16</v>
      </c>
      <c r="N290" s="24">
        <f t="shared" si="24"/>
        <v>1</v>
      </c>
      <c r="O290" s="171">
        <v>13</v>
      </c>
      <c r="P290" s="182">
        <v>1</v>
      </c>
      <c r="Q290" s="171">
        <v>3</v>
      </c>
      <c r="R290" s="182">
        <v>0</v>
      </c>
      <c r="S290" s="173">
        <v>0</v>
      </c>
      <c r="T290" s="183"/>
      <c r="U290" s="6"/>
    </row>
    <row r="291" spans="1:21" x14ac:dyDescent="0.4">
      <c r="A291" s="48" t="s">
        <v>286</v>
      </c>
      <c r="B291" s="49" t="s">
        <v>288</v>
      </c>
      <c r="C291" s="50">
        <f t="shared" si="20"/>
        <v>0</v>
      </c>
      <c r="D291" s="51">
        <f t="shared" si="21"/>
        <v>19</v>
      </c>
      <c r="E291" s="36">
        <f t="shared" si="22"/>
        <v>0</v>
      </c>
      <c r="F291" s="24">
        <f t="shared" si="23"/>
        <v>0</v>
      </c>
      <c r="G291" s="171">
        <v>0</v>
      </c>
      <c r="H291" s="182"/>
      <c r="I291" s="171">
        <v>0</v>
      </c>
      <c r="J291" s="182"/>
      <c r="K291" s="173">
        <v>0</v>
      </c>
      <c r="L291" s="182"/>
      <c r="M291" s="78">
        <f t="shared" si="24"/>
        <v>19</v>
      </c>
      <c r="N291" s="24">
        <f t="shared" si="24"/>
        <v>0</v>
      </c>
      <c r="O291" s="171">
        <v>19</v>
      </c>
      <c r="P291" s="182">
        <v>0</v>
      </c>
      <c r="Q291" s="171">
        <v>0</v>
      </c>
      <c r="R291" s="182">
        <v>0</v>
      </c>
      <c r="S291" s="173">
        <v>0</v>
      </c>
      <c r="T291" s="183"/>
      <c r="U291" s="6"/>
    </row>
    <row r="292" spans="1:21" x14ac:dyDescent="0.4">
      <c r="A292" s="48" t="s">
        <v>286</v>
      </c>
      <c r="B292" s="49" t="s">
        <v>289</v>
      </c>
      <c r="C292" s="50">
        <f t="shared" si="20"/>
        <v>0</v>
      </c>
      <c r="D292" s="51">
        <f t="shared" si="21"/>
        <v>19</v>
      </c>
      <c r="E292" s="36">
        <f t="shared" si="22"/>
        <v>0</v>
      </c>
      <c r="F292" s="24">
        <f t="shared" si="23"/>
        <v>0</v>
      </c>
      <c r="G292" s="171">
        <v>0</v>
      </c>
      <c r="H292" s="182"/>
      <c r="I292" s="171">
        <v>0</v>
      </c>
      <c r="J292" s="182"/>
      <c r="K292" s="173">
        <v>0</v>
      </c>
      <c r="L292" s="182"/>
      <c r="M292" s="78">
        <f t="shared" si="24"/>
        <v>19</v>
      </c>
      <c r="N292" s="24">
        <f t="shared" si="24"/>
        <v>1</v>
      </c>
      <c r="O292" s="171">
        <v>19</v>
      </c>
      <c r="P292" s="182">
        <v>1</v>
      </c>
      <c r="Q292" s="171">
        <v>0</v>
      </c>
      <c r="R292" s="182">
        <v>0</v>
      </c>
      <c r="S292" s="173">
        <v>0</v>
      </c>
      <c r="T292" s="183"/>
      <c r="U292" s="6"/>
    </row>
    <row r="293" spans="1:21" x14ac:dyDescent="0.4">
      <c r="A293" s="48" t="s">
        <v>286</v>
      </c>
      <c r="B293" s="49" t="s">
        <v>290</v>
      </c>
      <c r="C293" s="50">
        <f t="shared" si="20"/>
        <v>5</v>
      </c>
      <c r="D293" s="51">
        <f t="shared" si="21"/>
        <v>50</v>
      </c>
      <c r="E293" s="36">
        <f t="shared" si="22"/>
        <v>5</v>
      </c>
      <c r="F293" s="24">
        <f t="shared" si="23"/>
        <v>0</v>
      </c>
      <c r="G293" s="171">
        <v>2</v>
      </c>
      <c r="H293" s="182"/>
      <c r="I293" s="171">
        <v>3</v>
      </c>
      <c r="J293" s="182"/>
      <c r="K293" s="173">
        <v>0</v>
      </c>
      <c r="L293" s="182"/>
      <c r="M293" s="78">
        <f t="shared" si="24"/>
        <v>50</v>
      </c>
      <c r="N293" s="24">
        <f t="shared" si="24"/>
        <v>0</v>
      </c>
      <c r="O293" s="171">
        <v>43</v>
      </c>
      <c r="P293" s="182">
        <v>0</v>
      </c>
      <c r="Q293" s="171">
        <v>7</v>
      </c>
      <c r="R293" s="182">
        <v>0</v>
      </c>
      <c r="S293" s="173">
        <v>0</v>
      </c>
      <c r="T293" s="183"/>
      <c r="U293" s="6"/>
    </row>
    <row r="294" spans="1:21" x14ac:dyDescent="0.4">
      <c r="A294" s="48" t="s">
        <v>286</v>
      </c>
      <c r="B294" s="49" t="s">
        <v>291</v>
      </c>
      <c r="C294" s="50">
        <f t="shared" si="20"/>
        <v>2</v>
      </c>
      <c r="D294" s="51">
        <f t="shared" si="21"/>
        <v>19</v>
      </c>
      <c r="E294" s="36">
        <f t="shared" si="22"/>
        <v>2</v>
      </c>
      <c r="F294" s="24">
        <f t="shared" si="23"/>
        <v>0</v>
      </c>
      <c r="G294" s="171">
        <v>2</v>
      </c>
      <c r="H294" s="182"/>
      <c r="I294" s="171">
        <v>0</v>
      </c>
      <c r="J294" s="182"/>
      <c r="K294" s="173">
        <v>0</v>
      </c>
      <c r="L294" s="182"/>
      <c r="M294" s="78">
        <f t="shared" si="24"/>
        <v>19</v>
      </c>
      <c r="N294" s="24">
        <f t="shared" si="24"/>
        <v>0</v>
      </c>
      <c r="O294" s="171">
        <v>18</v>
      </c>
      <c r="P294" s="182">
        <v>0</v>
      </c>
      <c r="Q294" s="171">
        <v>1</v>
      </c>
      <c r="R294" s="182">
        <v>0</v>
      </c>
      <c r="S294" s="173">
        <v>0</v>
      </c>
      <c r="T294" s="183"/>
      <c r="U294" s="6"/>
    </row>
    <row r="295" spans="1:21" x14ac:dyDescent="0.4">
      <c r="A295" s="48" t="s">
        <v>292</v>
      </c>
      <c r="B295" s="49" t="s">
        <v>292</v>
      </c>
      <c r="C295" s="50">
        <f t="shared" si="20"/>
        <v>13</v>
      </c>
      <c r="D295" s="51">
        <f t="shared" si="21"/>
        <v>106</v>
      </c>
      <c r="E295" s="36">
        <f t="shared" si="22"/>
        <v>13</v>
      </c>
      <c r="F295" s="24">
        <f t="shared" si="23"/>
        <v>0</v>
      </c>
      <c r="G295" s="171">
        <v>13</v>
      </c>
      <c r="H295" s="182"/>
      <c r="I295" s="171">
        <v>0</v>
      </c>
      <c r="J295" s="182"/>
      <c r="K295" s="173">
        <v>0</v>
      </c>
      <c r="L295" s="182"/>
      <c r="M295" s="78">
        <f t="shared" si="24"/>
        <v>106</v>
      </c>
      <c r="N295" s="24">
        <f t="shared" si="24"/>
        <v>1</v>
      </c>
      <c r="O295" s="171">
        <v>96</v>
      </c>
      <c r="P295" s="182">
        <v>1</v>
      </c>
      <c r="Q295" s="171">
        <v>10</v>
      </c>
      <c r="R295" s="182">
        <v>0</v>
      </c>
      <c r="S295" s="173">
        <v>0</v>
      </c>
      <c r="T295" s="183"/>
      <c r="U295" s="6"/>
    </row>
    <row r="296" spans="1:21" x14ac:dyDescent="0.4">
      <c r="A296" s="48" t="s">
        <v>292</v>
      </c>
      <c r="B296" s="49" t="s">
        <v>293</v>
      </c>
      <c r="C296" s="50">
        <f t="shared" si="20"/>
        <v>5</v>
      </c>
      <c r="D296" s="51">
        <f t="shared" si="21"/>
        <v>52</v>
      </c>
      <c r="E296" s="36">
        <f t="shared" si="22"/>
        <v>5</v>
      </c>
      <c r="F296" s="24">
        <f t="shared" si="23"/>
        <v>0</v>
      </c>
      <c r="G296" s="171">
        <v>3</v>
      </c>
      <c r="H296" s="182"/>
      <c r="I296" s="171">
        <v>2</v>
      </c>
      <c r="J296" s="182"/>
      <c r="K296" s="173">
        <v>0</v>
      </c>
      <c r="L296" s="182"/>
      <c r="M296" s="78">
        <f t="shared" si="24"/>
        <v>52</v>
      </c>
      <c r="N296" s="24">
        <f t="shared" si="24"/>
        <v>2</v>
      </c>
      <c r="O296" s="171">
        <v>43</v>
      </c>
      <c r="P296" s="182">
        <v>2</v>
      </c>
      <c r="Q296" s="171">
        <v>9</v>
      </c>
      <c r="R296" s="182">
        <v>0</v>
      </c>
      <c r="S296" s="173">
        <v>0</v>
      </c>
      <c r="T296" s="183"/>
      <c r="U296" s="6"/>
    </row>
    <row r="297" spans="1:21" x14ac:dyDescent="0.4">
      <c r="A297" s="48" t="s">
        <v>292</v>
      </c>
      <c r="B297" s="49" t="s">
        <v>294</v>
      </c>
      <c r="C297" s="50">
        <f t="shared" si="20"/>
        <v>3</v>
      </c>
      <c r="D297" s="51">
        <f t="shared" si="21"/>
        <v>64</v>
      </c>
      <c r="E297" s="36">
        <f t="shared" si="22"/>
        <v>3</v>
      </c>
      <c r="F297" s="24">
        <f t="shared" si="23"/>
        <v>0</v>
      </c>
      <c r="G297" s="171">
        <v>1</v>
      </c>
      <c r="H297" s="182"/>
      <c r="I297" s="171">
        <v>2</v>
      </c>
      <c r="J297" s="182"/>
      <c r="K297" s="173">
        <v>0</v>
      </c>
      <c r="L297" s="182"/>
      <c r="M297" s="78">
        <f t="shared" si="24"/>
        <v>64</v>
      </c>
      <c r="N297" s="24">
        <f t="shared" si="24"/>
        <v>2</v>
      </c>
      <c r="O297" s="171">
        <v>58</v>
      </c>
      <c r="P297" s="182">
        <v>2</v>
      </c>
      <c r="Q297" s="171">
        <v>6</v>
      </c>
      <c r="R297" s="182">
        <v>0</v>
      </c>
      <c r="S297" s="173">
        <v>0</v>
      </c>
      <c r="T297" s="183"/>
      <c r="U297" s="6"/>
    </row>
    <row r="298" spans="1:21" x14ac:dyDescent="0.4">
      <c r="A298" s="48" t="s">
        <v>292</v>
      </c>
      <c r="B298" s="49" t="s">
        <v>295</v>
      </c>
      <c r="C298" s="50">
        <f t="shared" si="20"/>
        <v>2</v>
      </c>
      <c r="D298" s="51">
        <f t="shared" si="21"/>
        <v>49</v>
      </c>
      <c r="E298" s="36">
        <f t="shared" si="22"/>
        <v>2</v>
      </c>
      <c r="F298" s="24">
        <f t="shared" si="23"/>
        <v>0</v>
      </c>
      <c r="G298" s="171">
        <v>2</v>
      </c>
      <c r="H298" s="182"/>
      <c r="I298" s="171">
        <v>0</v>
      </c>
      <c r="J298" s="182"/>
      <c r="K298" s="173">
        <v>0</v>
      </c>
      <c r="L298" s="182"/>
      <c r="M298" s="78">
        <f t="shared" si="24"/>
        <v>49</v>
      </c>
      <c r="N298" s="24">
        <f t="shared" si="24"/>
        <v>1</v>
      </c>
      <c r="O298" s="171">
        <v>49</v>
      </c>
      <c r="P298" s="182">
        <v>1</v>
      </c>
      <c r="Q298" s="171">
        <v>0</v>
      </c>
      <c r="R298" s="182">
        <v>0</v>
      </c>
      <c r="S298" s="173">
        <v>0</v>
      </c>
      <c r="T298" s="183"/>
      <c r="U298" s="6"/>
    </row>
    <row r="299" spans="1:21" x14ac:dyDescent="0.4">
      <c r="A299" s="48" t="s">
        <v>457</v>
      </c>
      <c r="B299" s="49" t="s">
        <v>296</v>
      </c>
      <c r="C299" s="50">
        <f t="shared" si="20"/>
        <v>4</v>
      </c>
      <c r="D299" s="51">
        <f t="shared" si="21"/>
        <v>79</v>
      </c>
      <c r="E299" s="36">
        <f t="shared" si="22"/>
        <v>4</v>
      </c>
      <c r="F299" s="24">
        <f t="shared" si="23"/>
        <v>0</v>
      </c>
      <c r="G299" s="171">
        <v>4</v>
      </c>
      <c r="H299" s="182"/>
      <c r="I299" s="171">
        <v>0</v>
      </c>
      <c r="J299" s="182"/>
      <c r="K299" s="173">
        <v>0</v>
      </c>
      <c r="L299" s="182"/>
      <c r="M299" s="78">
        <f t="shared" si="24"/>
        <v>79</v>
      </c>
      <c r="N299" s="24">
        <f t="shared" si="24"/>
        <v>0</v>
      </c>
      <c r="O299" s="171">
        <v>71</v>
      </c>
      <c r="P299" s="182">
        <v>0</v>
      </c>
      <c r="Q299" s="171">
        <v>8</v>
      </c>
      <c r="R299" s="182">
        <v>0</v>
      </c>
      <c r="S299" s="173">
        <v>0</v>
      </c>
      <c r="T299" s="183"/>
      <c r="U299" s="6"/>
    </row>
    <row r="300" spans="1:21" x14ac:dyDescent="0.4">
      <c r="A300" s="48" t="s">
        <v>457</v>
      </c>
      <c r="B300" s="49" t="s">
        <v>297</v>
      </c>
      <c r="C300" s="50">
        <f t="shared" si="20"/>
        <v>7</v>
      </c>
      <c r="D300" s="51">
        <f t="shared" si="21"/>
        <v>54</v>
      </c>
      <c r="E300" s="36">
        <f t="shared" si="22"/>
        <v>7</v>
      </c>
      <c r="F300" s="24">
        <f t="shared" si="23"/>
        <v>0</v>
      </c>
      <c r="G300" s="171">
        <v>4</v>
      </c>
      <c r="H300" s="182"/>
      <c r="I300" s="171">
        <v>3</v>
      </c>
      <c r="J300" s="182"/>
      <c r="K300" s="173">
        <v>0</v>
      </c>
      <c r="L300" s="182"/>
      <c r="M300" s="78">
        <f t="shared" si="24"/>
        <v>54</v>
      </c>
      <c r="N300" s="24">
        <f t="shared" si="24"/>
        <v>0</v>
      </c>
      <c r="O300" s="171">
        <v>45</v>
      </c>
      <c r="P300" s="182">
        <v>0</v>
      </c>
      <c r="Q300" s="171">
        <v>9</v>
      </c>
      <c r="R300" s="182">
        <v>0</v>
      </c>
      <c r="S300" s="173">
        <v>0</v>
      </c>
      <c r="T300" s="183"/>
      <c r="U300" s="6"/>
    </row>
    <row r="301" spans="1:21" x14ac:dyDescent="0.4">
      <c r="A301" s="48" t="s">
        <v>457</v>
      </c>
      <c r="B301" s="49" t="s">
        <v>298</v>
      </c>
      <c r="C301" s="50">
        <f t="shared" si="20"/>
        <v>3</v>
      </c>
      <c r="D301" s="51">
        <f t="shared" si="21"/>
        <v>43</v>
      </c>
      <c r="E301" s="36">
        <f t="shared" si="22"/>
        <v>3</v>
      </c>
      <c r="F301" s="24">
        <f t="shared" si="23"/>
        <v>0</v>
      </c>
      <c r="G301" s="171">
        <v>1</v>
      </c>
      <c r="H301" s="182"/>
      <c r="I301" s="171">
        <v>2</v>
      </c>
      <c r="J301" s="182"/>
      <c r="K301" s="173">
        <v>0</v>
      </c>
      <c r="L301" s="182"/>
      <c r="M301" s="78">
        <f t="shared" si="24"/>
        <v>43</v>
      </c>
      <c r="N301" s="24">
        <f t="shared" si="24"/>
        <v>0</v>
      </c>
      <c r="O301" s="171">
        <v>21</v>
      </c>
      <c r="P301" s="182">
        <v>0</v>
      </c>
      <c r="Q301" s="171">
        <v>22</v>
      </c>
      <c r="R301" s="182">
        <v>0</v>
      </c>
      <c r="S301" s="173">
        <v>0</v>
      </c>
      <c r="T301" s="183"/>
      <c r="U301" s="6"/>
    </row>
    <row r="302" spans="1:21" x14ac:dyDescent="0.4">
      <c r="A302" s="48" t="s">
        <v>457</v>
      </c>
      <c r="B302" s="49" t="s">
        <v>299</v>
      </c>
      <c r="C302" s="50">
        <f t="shared" si="20"/>
        <v>4</v>
      </c>
      <c r="D302" s="51">
        <f t="shared" si="21"/>
        <v>35</v>
      </c>
      <c r="E302" s="36">
        <f t="shared" si="22"/>
        <v>4</v>
      </c>
      <c r="F302" s="24">
        <f t="shared" si="23"/>
        <v>0</v>
      </c>
      <c r="G302" s="171">
        <v>2</v>
      </c>
      <c r="H302" s="182"/>
      <c r="I302" s="171">
        <v>2</v>
      </c>
      <c r="J302" s="182"/>
      <c r="K302" s="173">
        <v>0</v>
      </c>
      <c r="L302" s="182"/>
      <c r="M302" s="78">
        <f t="shared" si="24"/>
        <v>35</v>
      </c>
      <c r="N302" s="24">
        <f t="shared" si="24"/>
        <v>1</v>
      </c>
      <c r="O302" s="171">
        <v>20</v>
      </c>
      <c r="P302" s="182">
        <v>1</v>
      </c>
      <c r="Q302" s="171">
        <v>15</v>
      </c>
      <c r="R302" s="182">
        <v>0</v>
      </c>
      <c r="S302" s="173">
        <v>0</v>
      </c>
      <c r="T302" s="183"/>
      <c r="U302" s="6"/>
    </row>
    <row r="303" spans="1:21" x14ac:dyDescent="0.4">
      <c r="A303" s="48" t="s">
        <v>457</v>
      </c>
      <c r="B303" s="49" t="s">
        <v>300</v>
      </c>
      <c r="C303" s="50">
        <f t="shared" si="20"/>
        <v>3</v>
      </c>
      <c r="D303" s="51">
        <f t="shared" si="21"/>
        <v>57</v>
      </c>
      <c r="E303" s="36">
        <f t="shared" si="22"/>
        <v>3</v>
      </c>
      <c r="F303" s="24">
        <f t="shared" si="23"/>
        <v>0</v>
      </c>
      <c r="G303" s="171">
        <v>1</v>
      </c>
      <c r="H303" s="182"/>
      <c r="I303" s="171">
        <v>2</v>
      </c>
      <c r="J303" s="182"/>
      <c r="K303" s="173">
        <v>0</v>
      </c>
      <c r="L303" s="182"/>
      <c r="M303" s="78">
        <f t="shared" si="24"/>
        <v>57</v>
      </c>
      <c r="N303" s="24">
        <f t="shared" si="24"/>
        <v>1</v>
      </c>
      <c r="O303" s="171">
        <v>52</v>
      </c>
      <c r="P303" s="182">
        <v>1</v>
      </c>
      <c r="Q303" s="171">
        <v>5</v>
      </c>
      <c r="R303" s="182">
        <v>0</v>
      </c>
      <c r="S303" s="173">
        <v>0</v>
      </c>
      <c r="T303" s="183"/>
      <c r="U303" s="6"/>
    </row>
    <row r="304" spans="1:21" x14ac:dyDescent="0.4">
      <c r="A304" s="48" t="s">
        <v>457</v>
      </c>
      <c r="B304" s="49" t="s">
        <v>301</v>
      </c>
      <c r="C304" s="50">
        <f t="shared" si="20"/>
        <v>2</v>
      </c>
      <c r="D304" s="51">
        <f t="shared" si="21"/>
        <v>56</v>
      </c>
      <c r="E304" s="36">
        <f t="shared" si="22"/>
        <v>2</v>
      </c>
      <c r="F304" s="24">
        <f t="shared" si="23"/>
        <v>0</v>
      </c>
      <c r="G304" s="171">
        <v>1</v>
      </c>
      <c r="H304" s="182"/>
      <c r="I304" s="171">
        <v>1</v>
      </c>
      <c r="J304" s="182"/>
      <c r="K304" s="173">
        <v>0</v>
      </c>
      <c r="L304" s="182"/>
      <c r="M304" s="78">
        <f t="shared" si="24"/>
        <v>56</v>
      </c>
      <c r="N304" s="24">
        <f t="shared" si="24"/>
        <v>3</v>
      </c>
      <c r="O304" s="171">
        <v>48</v>
      </c>
      <c r="P304" s="182">
        <v>3</v>
      </c>
      <c r="Q304" s="171">
        <v>8</v>
      </c>
      <c r="R304" s="182">
        <v>0</v>
      </c>
      <c r="S304" s="173">
        <v>0</v>
      </c>
      <c r="T304" s="183"/>
      <c r="U304" s="6"/>
    </row>
    <row r="305" spans="1:21" x14ac:dyDescent="0.4">
      <c r="A305" s="48" t="s">
        <v>457</v>
      </c>
      <c r="B305" s="49" t="s">
        <v>302</v>
      </c>
      <c r="C305" s="50">
        <f t="shared" si="20"/>
        <v>10</v>
      </c>
      <c r="D305" s="51">
        <f t="shared" si="21"/>
        <v>65</v>
      </c>
      <c r="E305" s="36">
        <f t="shared" si="22"/>
        <v>10</v>
      </c>
      <c r="F305" s="24">
        <f t="shared" si="23"/>
        <v>0</v>
      </c>
      <c r="G305" s="171">
        <v>5</v>
      </c>
      <c r="H305" s="182"/>
      <c r="I305" s="171">
        <v>5</v>
      </c>
      <c r="J305" s="182"/>
      <c r="K305" s="173">
        <v>0</v>
      </c>
      <c r="L305" s="182"/>
      <c r="M305" s="78">
        <f t="shared" si="24"/>
        <v>65</v>
      </c>
      <c r="N305" s="24">
        <f t="shared" si="24"/>
        <v>0</v>
      </c>
      <c r="O305" s="171">
        <v>36</v>
      </c>
      <c r="P305" s="182">
        <v>0</v>
      </c>
      <c r="Q305" s="171">
        <v>29</v>
      </c>
      <c r="R305" s="182">
        <v>0</v>
      </c>
      <c r="S305" s="173">
        <v>0</v>
      </c>
      <c r="T305" s="183"/>
      <c r="U305" s="6"/>
    </row>
    <row r="306" spans="1:21" x14ac:dyDescent="0.4">
      <c r="A306" s="48" t="s">
        <v>457</v>
      </c>
      <c r="B306" s="49" t="s">
        <v>303</v>
      </c>
      <c r="C306" s="50">
        <f t="shared" si="20"/>
        <v>2</v>
      </c>
      <c r="D306" s="51">
        <f t="shared" si="21"/>
        <v>14</v>
      </c>
      <c r="E306" s="36">
        <f t="shared" si="22"/>
        <v>2</v>
      </c>
      <c r="F306" s="24">
        <f t="shared" si="23"/>
        <v>0</v>
      </c>
      <c r="G306" s="171">
        <v>0</v>
      </c>
      <c r="H306" s="182"/>
      <c r="I306" s="171">
        <v>2</v>
      </c>
      <c r="J306" s="182"/>
      <c r="K306" s="173">
        <v>0</v>
      </c>
      <c r="L306" s="182"/>
      <c r="M306" s="78">
        <f t="shared" si="24"/>
        <v>14</v>
      </c>
      <c r="N306" s="24">
        <f t="shared" si="24"/>
        <v>0</v>
      </c>
      <c r="O306" s="171">
        <v>9</v>
      </c>
      <c r="P306" s="182">
        <v>0</v>
      </c>
      <c r="Q306" s="171">
        <v>5</v>
      </c>
      <c r="R306" s="182">
        <v>0</v>
      </c>
      <c r="S306" s="173">
        <v>0</v>
      </c>
      <c r="T306" s="183"/>
      <c r="U306" s="6"/>
    </row>
    <row r="307" spans="1:21" x14ac:dyDescent="0.4">
      <c r="A307" s="48" t="s">
        <v>457</v>
      </c>
      <c r="B307" s="49" t="s">
        <v>304</v>
      </c>
      <c r="C307" s="50">
        <f t="shared" si="20"/>
        <v>4</v>
      </c>
      <c r="D307" s="51">
        <f t="shared" si="21"/>
        <v>44</v>
      </c>
      <c r="E307" s="36">
        <f t="shared" si="22"/>
        <v>4</v>
      </c>
      <c r="F307" s="24">
        <f t="shared" si="23"/>
        <v>0</v>
      </c>
      <c r="G307" s="171">
        <v>3</v>
      </c>
      <c r="H307" s="182"/>
      <c r="I307" s="171">
        <v>1</v>
      </c>
      <c r="J307" s="182"/>
      <c r="K307" s="173">
        <v>0</v>
      </c>
      <c r="L307" s="182"/>
      <c r="M307" s="78">
        <f t="shared" si="24"/>
        <v>44</v>
      </c>
      <c r="N307" s="24">
        <f t="shared" si="24"/>
        <v>0</v>
      </c>
      <c r="O307" s="171">
        <v>39</v>
      </c>
      <c r="P307" s="182">
        <v>0</v>
      </c>
      <c r="Q307" s="171">
        <v>5</v>
      </c>
      <c r="R307" s="182">
        <v>0</v>
      </c>
      <c r="S307" s="173">
        <v>0</v>
      </c>
      <c r="T307" s="183"/>
      <c r="U307" s="6"/>
    </row>
    <row r="308" spans="1:21" x14ac:dyDescent="0.4">
      <c r="A308" s="48" t="s">
        <v>457</v>
      </c>
      <c r="B308" s="49" t="s">
        <v>305</v>
      </c>
      <c r="C308" s="50">
        <f t="shared" si="20"/>
        <v>1</v>
      </c>
      <c r="D308" s="51">
        <f t="shared" si="21"/>
        <v>10</v>
      </c>
      <c r="E308" s="36">
        <f t="shared" si="22"/>
        <v>1</v>
      </c>
      <c r="F308" s="24">
        <f t="shared" si="23"/>
        <v>0</v>
      </c>
      <c r="G308" s="171">
        <v>1</v>
      </c>
      <c r="H308" s="182"/>
      <c r="I308" s="171">
        <v>0</v>
      </c>
      <c r="J308" s="182"/>
      <c r="K308" s="173">
        <v>0</v>
      </c>
      <c r="L308" s="182"/>
      <c r="M308" s="78">
        <f t="shared" si="24"/>
        <v>10</v>
      </c>
      <c r="N308" s="24">
        <f t="shared" si="24"/>
        <v>0</v>
      </c>
      <c r="O308" s="171">
        <v>5</v>
      </c>
      <c r="P308" s="182">
        <v>0</v>
      </c>
      <c r="Q308" s="171">
        <v>5</v>
      </c>
      <c r="R308" s="182">
        <v>0</v>
      </c>
      <c r="S308" s="173">
        <v>0</v>
      </c>
      <c r="T308" s="183"/>
      <c r="U308" s="6"/>
    </row>
    <row r="309" spans="1:21" x14ac:dyDescent="0.4">
      <c r="A309" s="48" t="s">
        <v>457</v>
      </c>
      <c r="B309" s="49" t="s">
        <v>306</v>
      </c>
      <c r="C309" s="50">
        <f t="shared" si="20"/>
        <v>1</v>
      </c>
      <c r="D309" s="51">
        <f t="shared" si="21"/>
        <v>50</v>
      </c>
      <c r="E309" s="36">
        <f t="shared" si="22"/>
        <v>1</v>
      </c>
      <c r="F309" s="24">
        <f t="shared" si="23"/>
        <v>0</v>
      </c>
      <c r="G309" s="171">
        <v>1</v>
      </c>
      <c r="H309" s="182"/>
      <c r="I309" s="171">
        <v>0</v>
      </c>
      <c r="J309" s="182"/>
      <c r="K309" s="173">
        <v>0</v>
      </c>
      <c r="L309" s="182"/>
      <c r="M309" s="78">
        <f t="shared" si="24"/>
        <v>50</v>
      </c>
      <c r="N309" s="24">
        <f t="shared" si="24"/>
        <v>0</v>
      </c>
      <c r="O309" s="171">
        <v>47</v>
      </c>
      <c r="P309" s="182">
        <v>0</v>
      </c>
      <c r="Q309" s="171">
        <v>3</v>
      </c>
      <c r="R309" s="182">
        <v>0</v>
      </c>
      <c r="S309" s="173">
        <v>0</v>
      </c>
      <c r="T309" s="183"/>
      <c r="U309" s="6"/>
    </row>
    <row r="310" spans="1:21" x14ac:dyDescent="0.4">
      <c r="A310" s="48" t="s">
        <v>457</v>
      </c>
      <c r="B310" s="49" t="s">
        <v>307</v>
      </c>
      <c r="C310" s="50">
        <f t="shared" si="20"/>
        <v>2</v>
      </c>
      <c r="D310" s="51">
        <f t="shared" si="21"/>
        <v>21</v>
      </c>
      <c r="E310" s="36">
        <f t="shared" si="22"/>
        <v>2</v>
      </c>
      <c r="F310" s="24">
        <f t="shared" si="23"/>
        <v>0</v>
      </c>
      <c r="G310" s="171">
        <v>2</v>
      </c>
      <c r="H310" s="182"/>
      <c r="I310" s="171">
        <v>0</v>
      </c>
      <c r="J310" s="182"/>
      <c r="K310" s="173">
        <v>0</v>
      </c>
      <c r="L310" s="182"/>
      <c r="M310" s="78">
        <f t="shared" si="24"/>
        <v>21</v>
      </c>
      <c r="N310" s="24">
        <f t="shared" si="24"/>
        <v>0</v>
      </c>
      <c r="O310" s="171">
        <v>19</v>
      </c>
      <c r="P310" s="182">
        <v>0</v>
      </c>
      <c r="Q310" s="171">
        <v>2</v>
      </c>
      <c r="R310" s="182">
        <v>0</v>
      </c>
      <c r="S310" s="173">
        <v>0</v>
      </c>
      <c r="T310" s="183"/>
      <c r="U310" s="6"/>
    </row>
    <row r="311" spans="1:21" x14ac:dyDescent="0.4">
      <c r="A311" s="48" t="s">
        <v>457</v>
      </c>
      <c r="B311" s="49" t="s">
        <v>308</v>
      </c>
      <c r="C311" s="50">
        <f t="shared" si="20"/>
        <v>14</v>
      </c>
      <c r="D311" s="51">
        <f t="shared" si="21"/>
        <v>111</v>
      </c>
      <c r="E311" s="36">
        <f t="shared" si="22"/>
        <v>14</v>
      </c>
      <c r="F311" s="24">
        <f t="shared" si="23"/>
        <v>0</v>
      </c>
      <c r="G311" s="171">
        <v>11</v>
      </c>
      <c r="H311" s="182"/>
      <c r="I311" s="171">
        <v>3</v>
      </c>
      <c r="J311" s="182"/>
      <c r="K311" s="173">
        <v>0</v>
      </c>
      <c r="L311" s="182"/>
      <c r="M311" s="78">
        <f t="shared" si="24"/>
        <v>111</v>
      </c>
      <c r="N311" s="24">
        <f t="shared" si="24"/>
        <v>4</v>
      </c>
      <c r="O311" s="171">
        <v>103</v>
      </c>
      <c r="P311" s="182">
        <v>4</v>
      </c>
      <c r="Q311" s="171">
        <v>8</v>
      </c>
      <c r="R311" s="182">
        <v>0</v>
      </c>
      <c r="S311" s="173">
        <v>0</v>
      </c>
      <c r="T311" s="183"/>
      <c r="U311" s="6"/>
    </row>
    <row r="312" spans="1:21" x14ac:dyDescent="0.4">
      <c r="A312" s="48" t="s">
        <v>457</v>
      </c>
      <c r="B312" s="49" t="s">
        <v>309</v>
      </c>
      <c r="C312" s="50">
        <f t="shared" si="20"/>
        <v>4</v>
      </c>
      <c r="D312" s="51">
        <f t="shared" si="21"/>
        <v>15</v>
      </c>
      <c r="E312" s="36">
        <f t="shared" si="22"/>
        <v>4</v>
      </c>
      <c r="F312" s="24">
        <f t="shared" si="23"/>
        <v>0</v>
      </c>
      <c r="G312" s="171">
        <v>3</v>
      </c>
      <c r="H312" s="182"/>
      <c r="I312" s="171">
        <v>1</v>
      </c>
      <c r="J312" s="182"/>
      <c r="K312" s="173">
        <v>0</v>
      </c>
      <c r="L312" s="182"/>
      <c r="M312" s="78">
        <f t="shared" si="24"/>
        <v>15</v>
      </c>
      <c r="N312" s="24">
        <f t="shared" si="24"/>
        <v>0</v>
      </c>
      <c r="O312" s="171">
        <v>14</v>
      </c>
      <c r="P312" s="182">
        <v>0</v>
      </c>
      <c r="Q312" s="171">
        <v>1</v>
      </c>
      <c r="R312" s="182">
        <v>0</v>
      </c>
      <c r="S312" s="173">
        <v>0</v>
      </c>
      <c r="T312" s="183"/>
      <c r="U312" s="6"/>
    </row>
    <row r="313" spans="1:21" x14ac:dyDescent="0.4">
      <c r="A313" s="48" t="s">
        <v>457</v>
      </c>
      <c r="B313" s="49" t="s">
        <v>310</v>
      </c>
      <c r="C313" s="50">
        <f t="shared" si="20"/>
        <v>0</v>
      </c>
      <c r="D313" s="51">
        <f t="shared" si="21"/>
        <v>3</v>
      </c>
      <c r="E313" s="36">
        <f t="shared" si="22"/>
        <v>0</v>
      </c>
      <c r="F313" s="24">
        <f t="shared" si="23"/>
        <v>0</v>
      </c>
      <c r="G313" s="171">
        <v>0</v>
      </c>
      <c r="H313" s="182"/>
      <c r="I313" s="171">
        <v>0</v>
      </c>
      <c r="J313" s="182"/>
      <c r="K313" s="173">
        <v>0</v>
      </c>
      <c r="L313" s="182"/>
      <c r="M313" s="78">
        <f t="shared" si="24"/>
        <v>3</v>
      </c>
      <c r="N313" s="24">
        <f t="shared" si="24"/>
        <v>0</v>
      </c>
      <c r="O313" s="171">
        <v>3</v>
      </c>
      <c r="P313" s="182">
        <v>0</v>
      </c>
      <c r="Q313" s="171">
        <v>0</v>
      </c>
      <c r="R313" s="182">
        <v>0</v>
      </c>
      <c r="S313" s="173">
        <v>0</v>
      </c>
      <c r="T313" s="183"/>
      <c r="U313" s="6"/>
    </row>
    <row r="314" spans="1:21" x14ac:dyDescent="0.4">
      <c r="A314" s="48" t="s">
        <v>457</v>
      </c>
      <c r="B314" s="49" t="s">
        <v>311</v>
      </c>
      <c r="C314" s="50">
        <f t="shared" si="20"/>
        <v>0</v>
      </c>
      <c r="D314" s="51">
        <f t="shared" si="21"/>
        <v>5</v>
      </c>
      <c r="E314" s="36">
        <f t="shared" si="22"/>
        <v>0</v>
      </c>
      <c r="F314" s="24">
        <f t="shared" si="23"/>
        <v>0</v>
      </c>
      <c r="G314" s="171">
        <v>0</v>
      </c>
      <c r="H314" s="182"/>
      <c r="I314" s="171">
        <v>0</v>
      </c>
      <c r="J314" s="182"/>
      <c r="K314" s="173">
        <v>0</v>
      </c>
      <c r="L314" s="182"/>
      <c r="M314" s="78">
        <f t="shared" si="24"/>
        <v>5</v>
      </c>
      <c r="N314" s="24">
        <f t="shared" si="24"/>
        <v>0</v>
      </c>
      <c r="O314" s="171">
        <v>5</v>
      </c>
      <c r="P314" s="182">
        <v>0</v>
      </c>
      <c r="Q314" s="171">
        <v>0</v>
      </c>
      <c r="R314" s="182">
        <v>0</v>
      </c>
      <c r="S314" s="173">
        <v>0</v>
      </c>
      <c r="T314" s="183"/>
      <c r="U314" s="6"/>
    </row>
    <row r="315" spans="1:21" x14ac:dyDescent="0.4">
      <c r="A315" s="48" t="s">
        <v>312</v>
      </c>
      <c r="B315" s="49" t="s">
        <v>312</v>
      </c>
      <c r="C315" s="50">
        <f t="shared" si="20"/>
        <v>4</v>
      </c>
      <c r="D315" s="51">
        <f t="shared" si="21"/>
        <v>37</v>
      </c>
      <c r="E315" s="36">
        <f t="shared" si="22"/>
        <v>4</v>
      </c>
      <c r="F315" s="24">
        <f t="shared" si="23"/>
        <v>0</v>
      </c>
      <c r="G315" s="171">
        <v>3</v>
      </c>
      <c r="H315" s="182"/>
      <c r="I315" s="171">
        <v>1</v>
      </c>
      <c r="J315" s="182"/>
      <c r="K315" s="173">
        <v>0</v>
      </c>
      <c r="L315" s="182"/>
      <c r="M315" s="78">
        <f t="shared" si="24"/>
        <v>37</v>
      </c>
      <c r="N315" s="24">
        <f t="shared" si="24"/>
        <v>1</v>
      </c>
      <c r="O315" s="171">
        <v>34</v>
      </c>
      <c r="P315" s="182">
        <v>1</v>
      </c>
      <c r="Q315" s="171">
        <v>3</v>
      </c>
      <c r="R315" s="182">
        <v>0</v>
      </c>
      <c r="S315" s="173">
        <v>0</v>
      </c>
      <c r="T315" s="183"/>
      <c r="U315" s="6"/>
    </row>
    <row r="316" spans="1:21" x14ac:dyDescent="0.4">
      <c r="A316" s="48" t="s">
        <v>312</v>
      </c>
      <c r="B316" s="49" t="s">
        <v>313</v>
      </c>
      <c r="C316" s="50">
        <f t="shared" si="20"/>
        <v>2</v>
      </c>
      <c r="D316" s="51">
        <f t="shared" si="21"/>
        <v>35</v>
      </c>
      <c r="E316" s="36">
        <f t="shared" si="22"/>
        <v>2</v>
      </c>
      <c r="F316" s="24">
        <f t="shared" si="23"/>
        <v>0</v>
      </c>
      <c r="G316" s="171">
        <v>1</v>
      </c>
      <c r="H316" s="182"/>
      <c r="I316" s="171">
        <v>1</v>
      </c>
      <c r="J316" s="182"/>
      <c r="K316" s="173">
        <v>0</v>
      </c>
      <c r="L316" s="182"/>
      <c r="M316" s="78">
        <f t="shared" si="24"/>
        <v>35</v>
      </c>
      <c r="N316" s="24">
        <f t="shared" si="24"/>
        <v>1</v>
      </c>
      <c r="O316" s="171">
        <v>23</v>
      </c>
      <c r="P316" s="182">
        <v>1</v>
      </c>
      <c r="Q316" s="171">
        <v>12</v>
      </c>
      <c r="R316" s="182">
        <v>0</v>
      </c>
      <c r="S316" s="173">
        <v>0</v>
      </c>
      <c r="T316" s="183"/>
      <c r="U316" s="6"/>
    </row>
    <row r="317" spans="1:21" x14ac:dyDescent="0.4">
      <c r="A317" s="48" t="s">
        <v>312</v>
      </c>
      <c r="B317" s="49" t="s">
        <v>314</v>
      </c>
      <c r="C317" s="50">
        <f t="shared" si="20"/>
        <v>1</v>
      </c>
      <c r="D317" s="51">
        <f t="shared" si="21"/>
        <v>11</v>
      </c>
      <c r="E317" s="36">
        <f t="shared" si="22"/>
        <v>1</v>
      </c>
      <c r="F317" s="24">
        <f t="shared" si="23"/>
        <v>0</v>
      </c>
      <c r="G317" s="171">
        <v>1</v>
      </c>
      <c r="H317" s="182"/>
      <c r="I317" s="171">
        <v>0</v>
      </c>
      <c r="J317" s="182"/>
      <c r="K317" s="173">
        <v>0</v>
      </c>
      <c r="L317" s="182"/>
      <c r="M317" s="78">
        <f t="shared" si="24"/>
        <v>11</v>
      </c>
      <c r="N317" s="24">
        <f t="shared" si="24"/>
        <v>0</v>
      </c>
      <c r="O317" s="171">
        <v>11</v>
      </c>
      <c r="P317" s="182">
        <v>0</v>
      </c>
      <c r="Q317" s="171">
        <v>0</v>
      </c>
      <c r="R317" s="182">
        <v>0</v>
      </c>
      <c r="S317" s="173">
        <v>0</v>
      </c>
      <c r="T317" s="183"/>
      <c r="U317" s="6"/>
    </row>
    <row r="318" spans="1:21" x14ac:dyDescent="0.4">
      <c r="A318" s="48" t="s">
        <v>312</v>
      </c>
      <c r="B318" s="49" t="s">
        <v>315</v>
      </c>
      <c r="C318" s="50">
        <f t="shared" si="20"/>
        <v>14</v>
      </c>
      <c r="D318" s="51">
        <f t="shared" si="21"/>
        <v>62</v>
      </c>
      <c r="E318" s="36">
        <f t="shared" si="22"/>
        <v>14</v>
      </c>
      <c r="F318" s="24">
        <f t="shared" si="23"/>
        <v>0</v>
      </c>
      <c r="G318" s="171">
        <v>12</v>
      </c>
      <c r="H318" s="182"/>
      <c r="I318" s="171">
        <v>2</v>
      </c>
      <c r="J318" s="182"/>
      <c r="K318" s="173">
        <v>0</v>
      </c>
      <c r="L318" s="182"/>
      <c r="M318" s="78">
        <f t="shared" si="24"/>
        <v>62</v>
      </c>
      <c r="N318" s="24">
        <f t="shared" si="24"/>
        <v>1</v>
      </c>
      <c r="O318" s="171">
        <v>58</v>
      </c>
      <c r="P318" s="182">
        <v>1</v>
      </c>
      <c r="Q318" s="171">
        <v>4</v>
      </c>
      <c r="R318" s="182">
        <v>0</v>
      </c>
      <c r="S318" s="173">
        <v>0</v>
      </c>
      <c r="T318" s="183"/>
      <c r="U318" s="6"/>
    </row>
    <row r="319" spans="1:21" x14ac:dyDescent="0.4">
      <c r="A319" s="48" t="s">
        <v>312</v>
      </c>
      <c r="B319" s="49" t="s">
        <v>316</v>
      </c>
      <c r="C319" s="50">
        <f t="shared" si="20"/>
        <v>6</v>
      </c>
      <c r="D319" s="51">
        <f t="shared" si="21"/>
        <v>25</v>
      </c>
      <c r="E319" s="36">
        <f t="shared" si="22"/>
        <v>6</v>
      </c>
      <c r="F319" s="24">
        <f t="shared" si="23"/>
        <v>0</v>
      </c>
      <c r="G319" s="171">
        <v>4</v>
      </c>
      <c r="H319" s="182"/>
      <c r="I319" s="171">
        <v>2</v>
      </c>
      <c r="J319" s="182"/>
      <c r="K319" s="173">
        <v>0</v>
      </c>
      <c r="L319" s="182"/>
      <c r="M319" s="78">
        <f t="shared" si="24"/>
        <v>25</v>
      </c>
      <c r="N319" s="24">
        <f t="shared" si="24"/>
        <v>0</v>
      </c>
      <c r="O319" s="171">
        <v>19</v>
      </c>
      <c r="P319" s="182">
        <v>0</v>
      </c>
      <c r="Q319" s="171">
        <v>6</v>
      </c>
      <c r="R319" s="182">
        <v>0</v>
      </c>
      <c r="S319" s="173">
        <v>0</v>
      </c>
      <c r="T319" s="183"/>
      <c r="U319" s="6"/>
    </row>
    <row r="320" spans="1:21" x14ac:dyDescent="0.4">
      <c r="A320" s="48" t="s">
        <v>312</v>
      </c>
      <c r="B320" s="49" t="s">
        <v>317</v>
      </c>
      <c r="C320" s="50">
        <f t="shared" si="20"/>
        <v>0</v>
      </c>
      <c r="D320" s="51">
        <f t="shared" si="21"/>
        <v>23</v>
      </c>
      <c r="E320" s="36">
        <f t="shared" si="22"/>
        <v>0</v>
      </c>
      <c r="F320" s="24">
        <f t="shared" si="23"/>
        <v>0</v>
      </c>
      <c r="G320" s="171">
        <v>0</v>
      </c>
      <c r="H320" s="182"/>
      <c r="I320" s="171">
        <v>0</v>
      </c>
      <c r="J320" s="182"/>
      <c r="K320" s="173">
        <v>0</v>
      </c>
      <c r="L320" s="182"/>
      <c r="M320" s="78">
        <f t="shared" si="24"/>
        <v>23</v>
      </c>
      <c r="N320" s="24">
        <f t="shared" si="24"/>
        <v>0</v>
      </c>
      <c r="O320" s="171">
        <v>23</v>
      </c>
      <c r="P320" s="182">
        <v>0</v>
      </c>
      <c r="Q320" s="171">
        <v>0</v>
      </c>
      <c r="R320" s="182">
        <v>0</v>
      </c>
      <c r="S320" s="173">
        <v>0</v>
      </c>
      <c r="T320" s="183"/>
      <c r="U320" s="6"/>
    </row>
    <row r="321" spans="1:21" x14ac:dyDescent="0.4">
      <c r="A321" s="48" t="s">
        <v>312</v>
      </c>
      <c r="B321" s="49" t="s">
        <v>318</v>
      </c>
      <c r="C321" s="50">
        <f t="shared" si="20"/>
        <v>3</v>
      </c>
      <c r="D321" s="51">
        <f t="shared" si="21"/>
        <v>25</v>
      </c>
      <c r="E321" s="36">
        <f t="shared" si="22"/>
        <v>3</v>
      </c>
      <c r="F321" s="24">
        <f t="shared" si="23"/>
        <v>0</v>
      </c>
      <c r="G321" s="171">
        <v>3</v>
      </c>
      <c r="H321" s="182"/>
      <c r="I321" s="171">
        <v>0</v>
      </c>
      <c r="J321" s="182"/>
      <c r="K321" s="173">
        <v>0</v>
      </c>
      <c r="L321" s="182"/>
      <c r="M321" s="78">
        <f t="shared" si="24"/>
        <v>25</v>
      </c>
      <c r="N321" s="24">
        <f t="shared" si="24"/>
        <v>0</v>
      </c>
      <c r="O321" s="171">
        <v>25</v>
      </c>
      <c r="P321" s="182">
        <v>0</v>
      </c>
      <c r="Q321" s="171">
        <v>0</v>
      </c>
      <c r="R321" s="182">
        <v>0</v>
      </c>
      <c r="S321" s="173">
        <v>0</v>
      </c>
      <c r="T321" s="183"/>
      <c r="U321" s="6"/>
    </row>
    <row r="322" spans="1:21" x14ac:dyDescent="0.4">
      <c r="A322" s="48" t="s">
        <v>312</v>
      </c>
      <c r="B322" s="49" t="s">
        <v>319</v>
      </c>
      <c r="C322" s="50">
        <f t="shared" si="20"/>
        <v>15</v>
      </c>
      <c r="D322" s="51">
        <f t="shared" si="21"/>
        <v>110</v>
      </c>
      <c r="E322" s="36">
        <f t="shared" si="22"/>
        <v>15</v>
      </c>
      <c r="F322" s="24">
        <f t="shared" si="23"/>
        <v>0</v>
      </c>
      <c r="G322" s="171">
        <v>15</v>
      </c>
      <c r="H322" s="182"/>
      <c r="I322" s="171">
        <v>0</v>
      </c>
      <c r="J322" s="182"/>
      <c r="K322" s="173">
        <v>0</v>
      </c>
      <c r="L322" s="182"/>
      <c r="M322" s="78">
        <f t="shared" si="24"/>
        <v>110</v>
      </c>
      <c r="N322" s="24">
        <f t="shared" si="24"/>
        <v>1</v>
      </c>
      <c r="O322" s="171">
        <v>94</v>
      </c>
      <c r="P322" s="182">
        <v>1</v>
      </c>
      <c r="Q322" s="171">
        <v>16</v>
      </c>
      <c r="R322" s="182">
        <v>0</v>
      </c>
      <c r="S322" s="173">
        <v>0</v>
      </c>
      <c r="T322" s="183"/>
      <c r="U322" s="6"/>
    </row>
    <row r="323" spans="1:21" x14ac:dyDescent="0.4">
      <c r="A323" s="48" t="s">
        <v>312</v>
      </c>
      <c r="B323" s="49" t="s">
        <v>320</v>
      </c>
      <c r="C323" s="50">
        <f t="shared" si="20"/>
        <v>4</v>
      </c>
      <c r="D323" s="51">
        <f t="shared" si="21"/>
        <v>56</v>
      </c>
      <c r="E323" s="36">
        <f t="shared" si="22"/>
        <v>4</v>
      </c>
      <c r="F323" s="24">
        <f t="shared" si="23"/>
        <v>0</v>
      </c>
      <c r="G323" s="171">
        <v>4</v>
      </c>
      <c r="H323" s="182"/>
      <c r="I323" s="171">
        <v>0</v>
      </c>
      <c r="J323" s="182"/>
      <c r="K323" s="173">
        <v>0</v>
      </c>
      <c r="L323" s="182"/>
      <c r="M323" s="78">
        <f t="shared" si="24"/>
        <v>56</v>
      </c>
      <c r="N323" s="24">
        <f t="shared" si="24"/>
        <v>0</v>
      </c>
      <c r="O323" s="171">
        <v>56</v>
      </c>
      <c r="P323" s="182">
        <v>0</v>
      </c>
      <c r="Q323" s="171">
        <v>0</v>
      </c>
      <c r="R323" s="182">
        <v>0</v>
      </c>
      <c r="S323" s="173">
        <v>0</v>
      </c>
      <c r="T323" s="183"/>
      <c r="U323" s="6"/>
    </row>
    <row r="324" spans="1:21" x14ac:dyDescent="0.4">
      <c r="A324" s="48" t="s">
        <v>312</v>
      </c>
      <c r="B324" s="49" t="s">
        <v>321</v>
      </c>
      <c r="C324" s="50">
        <f t="shared" si="20"/>
        <v>1</v>
      </c>
      <c r="D324" s="51">
        <f t="shared" si="21"/>
        <v>3</v>
      </c>
      <c r="E324" s="36">
        <f t="shared" si="22"/>
        <v>1</v>
      </c>
      <c r="F324" s="24">
        <f t="shared" si="23"/>
        <v>0</v>
      </c>
      <c r="G324" s="171">
        <v>1</v>
      </c>
      <c r="H324" s="182"/>
      <c r="I324" s="171">
        <v>0</v>
      </c>
      <c r="J324" s="182"/>
      <c r="K324" s="173">
        <v>0</v>
      </c>
      <c r="L324" s="182"/>
      <c r="M324" s="78">
        <f t="shared" si="24"/>
        <v>3</v>
      </c>
      <c r="N324" s="24">
        <f t="shared" si="24"/>
        <v>0</v>
      </c>
      <c r="O324" s="171">
        <v>3</v>
      </c>
      <c r="P324" s="182">
        <v>0</v>
      </c>
      <c r="Q324" s="171">
        <v>0</v>
      </c>
      <c r="R324" s="182">
        <v>0</v>
      </c>
      <c r="S324" s="173">
        <v>0</v>
      </c>
      <c r="T324" s="183"/>
      <c r="U324" s="6"/>
    </row>
    <row r="325" spans="1:21" x14ac:dyDescent="0.4">
      <c r="A325" s="48" t="s">
        <v>312</v>
      </c>
      <c r="B325" s="49" t="s">
        <v>322</v>
      </c>
      <c r="C325" s="50">
        <f t="shared" si="20"/>
        <v>1</v>
      </c>
      <c r="D325" s="51">
        <f t="shared" si="21"/>
        <v>7</v>
      </c>
      <c r="E325" s="36">
        <f t="shared" si="22"/>
        <v>1</v>
      </c>
      <c r="F325" s="24">
        <f t="shared" si="23"/>
        <v>0</v>
      </c>
      <c r="G325" s="171">
        <v>1</v>
      </c>
      <c r="H325" s="182"/>
      <c r="I325" s="171">
        <v>0</v>
      </c>
      <c r="J325" s="182"/>
      <c r="K325" s="173">
        <v>0</v>
      </c>
      <c r="L325" s="182"/>
      <c r="M325" s="78">
        <f t="shared" si="24"/>
        <v>7</v>
      </c>
      <c r="N325" s="24">
        <f t="shared" si="24"/>
        <v>0</v>
      </c>
      <c r="O325" s="171">
        <v>7</v>
      </c>
      <c r="P325" s="182">
        <v>0</v>
      </c>
      <c r="Q325" s="171">
        <v>0</v>
      </c>
      <c r="R325" s="182">
        <v>0</v>
      </c>
      <c r="S325" s="173">
        <v>0</v>
      </c>
      <c r="T325" s="183"/>
      <c r="U325" s="6"/>
    </row>
    <row r="326" spans="1:21" x14ac:dyDescent="0.4">
      <c r="A326" s="48" t="s">
        <v>458</v>
      </c>
      <c r="B326" s="49" t="s">
        <v>323</v>
      </c>
      <c r="C326" s="50">
        <f t="shared" si="20"/>
        <v>3</v>
      </c>
      <c r="D326" s="51">
        <f t="shared" si="21"/>
        <v>33</v>
      </c>
      <c r="E326" s="36">
        <f t="shared" si="22"/>
        <v>3</v>
      </c>
      <c r="F326" s="24">
        <f t="shared" si="23"/>
        <v>0</v>
      </c>
      <c r="G326" s="171">
        <v>2</v>
      </c>
      <c r="H326" s="182"/>
      <c r="I326" s="171">
        <v>1</v>
      </c>
      <c r="J326" s="182"/>
      <c r="K326" s="173">
        <v>0</v>
      </c>
      <c r="L326" s="182"/>
      <c r="M326" s="78">
        <f t="shared" si="24"/>
        <v>33</v>
      </c>
      <c r="N326" s="24">
        <f t="shared" si="24"/>
        <v>1</v>
      </c>
      <c r="O326" s="171">
        <v>30</v>
      </c>
      <c r="P326" s="182">
        <v>1</v>
      </c>
      <c r="Q326" s="171">
        <v>3</v>
      </c>
      <c r="R326" s="182">
        <v>0</v>
      </c>
      <c r="S326" s="173">
        <v>0</v>
      </c>
      <c r="T326" s="183"/>
      <c r="U326" s="6"/>
    </row>
    <row r="327" spans="1:21" x14ac:dyDescent="0.4">
      <c r="A327" s="48" t="s">
        <v>458</v>
      </c>
      <c r="B327" s="49" t="s">
        <v>324</v>
      </c>
      <c r="C327" s="50">
        <f t="shared" si="20"/>
        <v>8</v>
      </c>
      <c r="D327" s="51">
        <f t="shared" si="21"/>
        <v>49</v>
      </c>
      <c r="E327" s="36">
        <f t="shared" si="22"/>
        <v>8</v>
      </c>
      <c r="F327" s="24">
        <f t="shared" si="23"/>
        <v>0</v>
      </c>
      <c r="G327" s="171">
        <v>5</v>
      </c>
      <c r="H327" s="182"/>
      <c r="I327" s="171">
        <v>3</v>
      </c>
      <c r="J327" s="182"/>
      <c r="K327" s="173">
        <v>0</v>
      </c>
      <c r="L327" s="182"/>
      <c r="M327" s="78">
        <f t="shared" si="24"/>
        <v>49</v>
      </c>
      <c r="N327" s="24">
        <f t="shared" si="24"/>
        <v>3</v>
      </c>
      <c r="O327" s="171">
        <v>42</v>
      </c>
      <c r="P327" s="182">
        <v>3</v>
      </c>
      <c r="Q327" s="171">
        <v>7</v>
      </c>
      <c r="R327" s="182">
        <v>0</v>
      </c>
      <c r="S327" s="173">
        <v>0</v>
      </c>
      <c r="T327" s="183"/>
      <c r="U327" s="6"/>
    </row>
    <row r="328" spans="1:21" x14ac:dyDescent="0.4">
      <c r="A328" s="48" t="s">
        <v>458</v>
      </c>
      <c r="B328" s="49" t="s">
        <v>325</v>
      </c>
      <c r="C328" s="50">
        <f t="shared" ref="C328:C391" si="25">E328</f>
        <v>4</v>
      </c>
      <c r="D328" s="51">
        <f t="shared" ref="D328:D391" si="26">M328</f>
        <v>15</v>
      </c>
      <c r="E328" s="36">
        <f t="shared" ref="E328:E391" si="27">G328+I328+K328</f>
        <v>4</v>
      </c>
      <c r="F328" s="24">
        <f t="shared" ref="F328:F391" si="28">H328+J328+L328</f>
        <v>0</v>
      </c>
      <c r="G328" s="171">
        <v>3</v>
      </c>
      <c r="H328" s="182"/>
      <c r="I328" s="171">
        <v>1</v>
      </c>
      <c r="J328" s="182"/>
      <c r="K328" s="173">
        <v>0</v>
      </c>
      <c r="L328" s="182"/>
      <c r="M328" s="78">
        <f t="shared" ref="M328:N391" si="29">O328+Q328+S328</f>
        <v>15</v>
      </c>
      <c r="N328" s="24">
        <f t="shared" si="29"/>
        <v>1</v>
      </c>
      <c r="O328" s="171">
        <v>14</v>
      </c>
      <c r="P328" s="182">
        <v>1</v>
      </c>
      <c r="Q328" s="171">
        <v>1</v>
      </c>
      <c r="R328" s="182">
        <v>0</v>
      </c>
      <c r="S328" s="173">
        <v>0</v>
      </c>
      <c r="T328" s="183"/>
      <c r="U328" s="6"/>
    </row>
    <row r="329" spans="1:21" x14ac:dyDescent="0.4">
      <c r="A329" s="48" t="s">
        <v>458</v>
      </c>
      <c r="B329" s="49" t="s">
        <v>326</v>
      </c>
      <c r="C329" s="50">
        <f t="shared" si="25"/>
        <v>1</v>
      </c>
      <c r="D329" s="51">
        <f t="shared" si="26"/>
        <v>44</v>
      </c>
      <c r="E329" s="36">
        <f t="shared" si="27"/>
        <v>1</v>
      </c>
      <c r="F329" s="24">
        <f t="shared" si="28"/>
        <v>0</v>
      </c>
      <c r="G329" s="171">
        <v>1</v>
      </c>
      <c r="H329" s="182"/>
      <c r="I329" s="171">
        <v>0</v>
      </c>
      <c r="J329" s="182"/>
      <c r="K329" s="173">
        <v>0</v>
      </c>
      <c r="L329" s="182"/>
      <c r="M329" s="78">
        <f t="shared" si="29"/>
        <v>44</v>
      </c>
      <c r="N329" s="24">
        <f t="shared" si="29"/>
        <v>0</v>
      </c>
      <c r="O329" s="171">
        <v>44</v>
      </c>
      <c r="P329" s="182">
        <v>0</v>
      </c>
      <c r="Q329" s="171">
        <v>0</v>
      </c>
      <c r="R329" s="182">
        <v>0</v>
      </c>
      <c r="S329" s="173">
        <v>0</v>
      </c>
      <c r="T329" s="183"/>
      <c r="U329" s="6"/>
    </row>
    <row r="330" spans="1:21" x14ac:dyDescent="0.4">
      <c r="A330" s="48" t="s">
        <v>458</v>
      </c>
      <c r="B330" s="49" t="s">
        <v>327</v>
      </c>
      <c r="C330" s="50">
        <f t="shared" si="25"/>
        <v>1</v>
      </c>
      <c r="D330" s="51">
        <f t="shared" si="26"/>
        <v>16</v>
      </c>
      <c r="E330" s="36">
        <f t="shared" si="27"/>
        <v>1</v>
      </c>
      <c r="F330" s="24">
        <f t="shared" si="28"/>
        <v>0</v>
      </c>
      <c r="G330" s="171">
        <v>1</v>
      </c>
      <c r="H330" s="182"/>
      <c r="I330" s="171">
        <v>0</v>
      </c>
      <c r="J330" s="182"/>
      <c r="K330" s="173">
        <v>0</v>
      </c>
      <c r="L330" s="182"/>
      <c r="M330" s="78">
        <f t="shared" si="29"/>
        <v>16</v>
      </c>
      <c r="N330" s="24">
        <f t="shared" si="29"/>
        <v>0</v>
      </c>
      <c r="O330" s="171">
        <v>16</v>
      </c>
      <c r="P330" s="182">
        <v>0</v>
      </c>
      <c r="Q330" s="171">
        <v>0</v>
      </c>
      <c r="R330" s="182">
        <v>0</v>
      </c>
      <c r="S330" s="173">
        <v>0</v>
      </c>
      <c r="T330" s="183"/>
      <c r="U330" s="6"/>
    </row>
    <row r="331" spans="1:21" x14ac:dyDescent="0.4">
      <c r="A331" s="48" t="s">
        <v>458</v>
      </c>
      <c r="B331" s="49" t="s">
        <v>328</v>
      </c>
      <c r="C331" s="50">
        <f t="shared" si="25"/>
        <v>0</v>
      </c>
      <c r="D331" s="51">
        <f t="shared" si="26"/>
        <v>2</v>
      </c>
      <c r="E331" s="36">
        <f t="shared" si="27"/>
        <v>0</v>
      </c>
      <c r="F331" s="24">
        <f t="shared" si="28"/>
        <v>0</v>
      </c>
      <c r="G331" s="171">
        <v>0</v>
      </c>
      <c r="H331" s="182"/>
      <c r="I331" s="171">
        <v>0</v>
      </c>
      <c r="J331" s="182"/>
      <c r="K331" s="173">
        <v>0</v>
      </c>
      <c r="L331" s="182"/>
      <c r="M331" s="78">
        <f t="shared" si="29"/>
        <v>2</v>
      </c>
      <c r="N331" s="24">
        <f t="shared" si="29"/>
        <v>0</v>
      </c>
      <c r="O331" s="171">
        <v>1</v>
      </c>
      <c r="P331" s="182">
        <v>0</v>
      </c>
      <c r="Q331" s="171">
        <v>1</v>
      </c>
      <c r="R331" s="182">
        <v>0</v>
      </c>
      <c r="S331" s="173">
        <v>0</v>
      </c>
      <c r="T331" s="183"/>
      <c r="U331" s="6"/>
    </row>
    <row r="332" spans="1:21" x14ac:dyDescent="0.4">
      <c r="A332" s="48" t="s">
        <v>458</v>
      </c>
      <c r="B332" s="49" t="s">
        <v>329</v>
      </c>
      <c r="C332" s="50">
        <f t="shared" si="25"/>
        <v>7</v>
      </c>
      <c r="D332" s="51">
        <f t="shared" si="26"/>
        <v>54</v>
      </c>
      <c r="E332" s="36">
        <f t="shared" si="27"/>
        <v>7</v>
      </c>
      <c r="F332" s="24">
        <f t="shared" si="28"/>
        <v>0</v>
      </c>
      <c r="G332" s="171">
        <v>3</v>
      </c>
      <c r="H332" s="182"/>
      <c r="I332" s="171">
        <v>4</v>
      </c>
      <c r="J332" s="182"/>
      <c r="K332" s="173">
        <v>0</v>
      </c>
      <c r="L332" s="182"/>
      <c r="M332" s="78">
        <f t="shared" si="29"/>
        <v>54</v>
      </c>
      <c r="N332" s="24">
        <f t="shared" si="29"/>
        <v>0</v>
      </c>
      <c r="O332" s="171">
        <v>33</v>
      </c>
      <c r="P332" s="182">
        <v>0</v>
      </c>
      <c r="Q332" s="171">
        <v>21</v>
      </c>
      <c r="R332" s="182">
        <v>0</v>
      </c>
      <c r="S332" s="173">
        <v>0</v>
      </c>
      <c r="T332" s="183"/>
      <c r="U332" s="6"/>
    </row>
    <row r="333" spans="1:21" x14ac:dyDescent="0.4">
      <c r="A333" s="48" t="s">
        <v>458</v>
      </c>
      <c r="B333" s="49" t="s">
        <v>330</v>
      </c>
      <c r="C333" s="50">
        <f t="shared" si="25"/>
        <v>1</v>
      </c>
      <c r="D333" s="51">
        <f t="shared" si="26"/>
        <v>18</v>
      </c>
      <c r="E333" s="36">
        <f t="shared" si="27"/>
        <v>1</v>
      </c>
      <c r="F333" s="24">
        <f t="shared" si="28"/>
        <v>0</v>
      </c>
      <c r="G333" s="171">
        <v>0</v>
      </c>
      <c r="H333" s="182"/>
      <c r="I333" s="171">
        <v>1</v>
      </c>
      <c r="J333" s="182"/>
      <c r="K333" s="173">
        <v>0</v>
      </c>
      <c r="L333" s="182"/>
      <c r="M333" s="78">
        <f t="shared" si="29"/>
        <v>18</v>
      </c>
      <c r="N333" s="24">
        <f t="shared" si="29"/>
        <v>0</v>
      </c>
      <c r="O333" s="171">
        <v>17</v>
      </c>
      <c r="P333" s="182">
        <v>0</v>
      </c>
      <c r="Q333" s="171">
        <v>1</v>
      </c>
      <c r="R333" s="182">
        <v>0</v>
      </c>
      <c r="S333" s="173">
        <v>0</v>
      </c>
      <c r="T333" s="183"/>
      <c r="U333" s="6"/>
    </row>
    <row r="334" spans="1:21" x14ac:dyDescent="0.4">
      <c r="A334" s="48" t="s">
        <v>458</v>
      </c>
      <c r="B334" s="49" t="s">
        <v>331</v>
      </c>
      <c r="C334" s="50">
        <f t="shared" si="25"/>
        <v>0</v>
      </c>
      <c r="D334" s="51">
        <f t="shared" si="26"/>
        <v>4</v>
      </c>
      <c r="E334" s="36">
        <f t="shared" si="27"/>
        <v>0</v>
      </c>
      <c r="F334" s="24">
        <f t="shared" si="28"/>
        <v>0</v>
      </c>
      <c r="G334" s="171">
        <v>0</v>
      </c>
      <c r="H334" s="182"/>
      <c r="I334" s="171">
        <v>0</v>
      </c>
      <c r="J334" s="182"/>
      <c r="K334" s="173">
        <v>0</v>
      </c>
      <c r="L334" s="182"/>
      <c r="M334" s="78">
        <f t="shared" si="29"/>
        <v>4</v>
      </c>
      <c r="N334" s="24">
        <f t="shared" si="29"/>
        <v>0</v>
      </c>
      <c r="O334" s="171">
        <v>4</v>
      </c>
      <c r="P334" s="182">
        <v>0</v>
      </c>
      <c r="Q334" s="171">
        <v>0</v>
      </c>
      <c r="R334" s="182">
        <v>0</v>
      </c>
      <c r="S334" s="173">
        <v>0</v>
      </c>
      <c r="T334" s="183"/>
      <c r="U334" s="6"/>
    </row>
    <row r="335" spans="1:21" x14ac:dyDescent="0.4">
      <c r="A335" s="48" t="s">
        <v>458</v>
      </c>
      <c r="B335" s="49" t="s">
        <v>332</v>
      </c>
      <c r="C335" s="50">
        <f t="shared" si="25"/>
        <v>2</v>
      </c>
      <c r="D335" s="51">
        <f t="shared" si="26"/>
        <v>10</v>
      </c>
      <c r="E335" s="36">
        <f t="shared" si="27"/>
        <v>2</v>
      </c>
      <c r="F335" s="24">
        <f t="shared" si="28"/>
        <v>0</v>
      </c>
      <c r="G335" s="171">
        <v>2</v>
      </c>
      <c r="H335" s="182"/>
      <c r="I335" s="171">
        <v>0</v>
      </c>
      <c r="J335" s="182"/>
      <c r="K335" s="173">
        <v>0</v>
      </c>
      <c r="L335" s="182"/>
      <c r="M335" s="78">
        <f t="shared" si="29"/>
        <v>10</v>
      </c>
      <c r="N335" s="24">
        <f t="shared" si="29"/>
        <v>0</v>
      </c>
      <c r="O335" s="171">
        <v>8</v>
      </c>
      <c r="P335" s="182">
        <v>0</v>
      </c>
      <c r="Q335" s="171">
        <v>2</v>
      </c>
      <c r="R335" s="182">
        <v>0</v>
      </c>
      <c r="S335" s="173">
        <v>0</v>
      </c>
      <c r="T335" s="183"/>
      <c r="U335" s="6"/>
    </row>
    <row r="336" spans="1:21" x14ac:dyDescent="0.4">
      <c r="A336" s="48" t="s">
        <v>458</v>
      </c>
      <c r="B336" s="49" t="s">
        <v>333</v>
      </c>
      <c r="C336" s="50">
        <f t="shared" si="25"/>
        <v>0</v>
      </c>
      <c r="D336" s="51">
        <f t="shared" si="26"/>
        <v>2</v>
      </c>
      <c r="E336" s="36">
        <f t="shared" si="27"/>
        <v>0</v>
      </c>
      <c r="F336" s="24">
        <f t="shared" si="28"/>
        <v>0</v>
      </c>
      <c r="G336" s="171">
        <v>0</v>
      </c>
      <c r="H336" s="182"/>
      <c r="I336" s="171">
        <v>0</v>
      </c>
      <c r="J336" s="182"/>
      <c r="K336" s="173">
        <v>0</v>
      </c>
      <c r="L336" s="182"/>
      <c r="M336" s="78">
        <f t="shared" si="29"/>
        <v>2</v>
      </c>
      <c r="N336" s="24">
        <f t="shared" si="29"/>
        <v>0</v>
      </c>
      <c r="O336" s="171">
        <v>2</v>
      </c>
      <c r="P336" s="182">
        <v>0</v>
      </c>
      <c r="Q336" s="171">
        <v>0</v>
      </c>
      <c r="R336" s="182">
        <v>0</v>
      </c>
      <c r="S336" s="173">
        <v>0</v>
      </c>
      <c r="T336" s="183"/>
      <c r="U336" s="6"/>
    </row>
    <row r="337" spans="1:21" x14ac:dyDescent="0.4">
      <c r="A337" s="48" t="s">
        <v>458</v>
      </c>
      <c r="B337" s="49" t="s">
        <v>334</v>
      </c>
      <c r="C337" s="50">
        <f t="shared" si="25"/>
        <v>0</v>
      </c>
      <c r="D337" s="51">
        <f t="shared" si="26"/>
        <v>14</v>
      </c>
      <c r="E337" s="36">
        <f t="shared" si="27"/>
        <v>0</v>
      </c>
      <c r="F337" s="24">
        <f t="shared" si="28"/>
        <v>0</v>
      </c>
      <c r="G337" s="171">
        <v>0</v>
      </c>
      <c r="H337" s="182"/>
      <c r="I337" s="171">
        <v>0</v>
      </c>
      <c r="J337" s="182"/>
      <c r="K337" s="173">
        <v>0</v>
      </c>
      <c r="L337" s="182"/>
      <c r="M337" s="78">
        <f t="shared" si="29"/>
        <v>14</v>
      </c>
      <c r="N337" s="24">
        <f t="shared" si="29"/>
        <v>0</v>
      </c>
      <c r="O337" s="171">
        <v>13</v>
      </c>
      <c r="P337" s="182">
        <v>0</v>
      </c>
      <c r="Q337" s="171">
        <v>1</v>
      </c>
      <c r="R337" s="182">
        <v>0</v>
      </c>
      <c r="S337" s="173">
        <v>0</v>
      </c>
      <c r="T337" s="183"/>
      <c r="U337" s="6"/>
    </row>
    <row r="338" spans="1:21" x14ac:dyDescent="0.4">
      <c r="A338" s="48" t="s">
        <v>458</v>
      </c>
      <c r="B338" s="49" t="s">
        <v>335</v>
      </c>
      <c r="C338" s="50">
        <f t="shared" si="25"/>
        <v>3</v>
      </c>
      <c r="D338" s="51">
        <f t="shared" si="26"/>
        <v>26</v>
      </c>
      <c r="E338" s="36">
        <f t="shared" si="27"/>
        <v>3</v>
      </c>
      <c r="F338" s="24">
        <f t="shared" si="28"/>
        <v>0</v>
      </c>
      <c r="G338" s="171">
        <v>2</v>
      </c>
      <c r="H338" s="182"/>
      <c r="I338" s="171">
        <v>1</v>
      </c>
      <c r="J338" s="182"/>
      <c r="K338" s="173">
        <v>0</v>
      </c>
      <c r="L338" s="182"/>
      <c r="M338" s="78">
        <f t="shared" si="29"/>
        <v>26</v>
      </c>
      <c r="N338" s="24">
        <f t="shared" si="29"/>
        <v>0</v>
      </c>
      <c r="O338" s="171">
        <v>15</v>
      </c>
      <c r="P338" s="182">
        <v>0</v>
      </c>
      <c r="Q338" s="171">
        <v>11</v>
      </c>
      <c r="R338" s="182">
        <v>0</v>
      </c>
      <c r="S338" s="173">
        <v>0</v>
      </c>
      <c r="T338" s="183"/>
      <c r="U338" s="6"/>
    </row>
    <row r="339" spans="1:21" x14ac:dyDescent="0.4">
      <c r="A339" s="48" t="s">
        <v>336</v>
      </c>
      <c r="B339" s="49" t="s">
        <v>336</v>
      </c>
      <c r="C339" s="50">
        <f t="shared" si="25"/>
        <v>8</v>
      </c>
      <c r="D339" s="51">
        <f t="shared" si="26"/>
        <v>30</v>
      </c>
      <c r="E339" s="36">
        <f t="shared" si="27"/>
        <v>8</v>
      </c>
      <c r="F339" s="24">
        <f t="shared" si="28"/>
        <v>0</v>
      </c>
      <c r="G339" s="171">
        <v>8</v>
      </c>
      <c r="H339" s="182"/>
      <c r="I339" s="171">
        <v>0</v>
      </c>
      <c r="J339" s="182"/>
      <c r="K339" s="173">
        <v>0</v>
      </c>
      <c r="L339" s="182"/>
      <c r="M339" s="78">
        <f t="shared" si="29"/>
        <v>30</v>
      </c>
      <c r="N339" s="24">
        <f t="shared" si="29"/>
        <v>1</v>
      </c>
      <c r="O339" s="171">
        <v>26</v>
      </c>
      <c r="P339" s="182">
        <v>1</v>
      </c>
      <c r="Q339" s="171">
        <v>4</v>
      </c>
      <c r="R339" s="182">
        <v>0</v>
      </c>
      <c r="S339" s="173">
        <v>0</v>
      </c>
      <c r="T339" s="183"/>
      <c r="U339" s="6"/>
    </row>
    <row r="340" spans="1:21" x14ac:dyDescent="0.4">
      <c r="A340" s="48" t="s">
        <v>336</v>
      </c>
      <c r="B340" s="49" t="s">
        <v>337</v>
      </c>
      <c r="C340" s="50">
        <f t="shared" si="25"/>
        <v>4</v>
      </c>
      <c r="D340" s="51">
        <f t="shared" si="26"/>
        <v>24</v>
      </c>
      <c r="E340" s="36">
        <f t="shared" si="27"/>
        <v>4</v>
      </c>
      <c r="F340" s="24">
        <f t="shared" si="28"/>
        <v>0</v>
      </c>
      <c r="G340" s="171">
        <v>4</v>
      </c>
      <c r="H340" s="182"/>
      <c r="I340" s="171">
        <v>0</v>
      </c>
      <c r="J340" s="182"/>
      <c r="K340" s="173">
        <v>0</v>
      </c>
      <c r="L340" s="182"/>
      <c r="M340" s="78">
        <f t="shared" si="29"/>
        <v>24</v>
      </c>
      <c r="N340" s="24">
        <f t="shared" si="29"/>
        <v>1</v>
      </c>
      <c r="O340" s="171">
        <v>24</v>
      </c>
      <c r="P340" s="182">
        <v>1</v>
      </c>
      <c r="Q340" s="171">
        <v>0</v>
      </c>
      <c r="R340" s="182">
        <v>0</v>
      </c>
      <c r="S340" s="173">
        <v>0</v>
      </c>
      <c r="T340" s="183"/>
      <c r="U340" s="6"/>
    </row>
    <row r="341" spans="1:21" x14ac:dyDescent="0.4">
      <c r="A341" s="48" t="s">
        <v>336</v>
      </c>
      <c r="B341" s="49" t="s">
        <v>338</v>
      </c>
      <c r="C341" s="50">
        <f t="shared" si="25"/>
        <v>9</v>
      </c>
      <c r="D341" s="51">
        <f t="shared" si="26"/>
        <v>80</v>
      </c>
      <c r="E341" s="36">
        <f t="shared" si="27"/>
        <v>9</v>
      </c>
      <c r="F341" s="24">
        <f t="shared" si="28"/>
        <v>0</v>
      </c>
      <c r="G341" s="171">
        <v>9</v>
      </c>
      <c r="H341" s="182"/>
      <c r="I341" s="171">
        <v>0</v>
      </c>
      <c r="J341" s="182"/>
      <c r="K341" s="173">
        <v>0</v>
      </c>
      <c r="L341" s="182"/>
      <c r="M341" s="78">
        <f t="shared" si="29"/>
        <v>80</v>
      </c>
      <c r="N341" s="24">
        <f t="shared" si="29"/>
        <v>1</v>
      </c>
      <c r="O341" s="171">
        <v>79</v>
      </c>
      <c r="P341" s="182">
        <v>1</v>
      </c>
      <c r="Q341" s="171">
        <v>1</v>
      </c>
      <c r="R341" s="182">
        <v>0</v>
      </c>
      <c r="S341" s="173">
        <v>0</v>
      </c>
      <c r="T341" s="183"/>
      <c r="U341" s="6"/>
    </row>
    <row r="342" spans="1:21" x14ac:dyDescent="0.4">
      <c r="A342" s="48" t="s">
        <v>459</v>
      </c>
      <c r="B342" s="49" t="s">
        <v>339</v>
      </c>
      <c r="C342" s="50">
        <f t="shared" si="25"/>
        <v>11</v>
      </c>
      <c r="D342" s="51">
        <f t="shared" si="26"/>
        <v>103</v>
      </c>
      <c r="E342" s="36">
        <f t="shared" si="27"/>
        <v>11</v>
      </c>
      <c r="F342" s="24">
        <f t="shared" si="28"/>
        <v>0</v>
      </c>
      <c r="G342" s="171">
        <v>9</v>
      </c>
      <c r="H342" s="182"/>
      <c r="I342" s="171">
        <v>2</v>
      </c>
      <c r="J342" s="182"/>
      <c r="K342" s="173">
        <v>0</v>
      </c>
      <c r="L342" s="182"/>
      <c r="M342" s="78">
        <f t="shared" si="29"/>
        <v>103</v>
      </c>
      <c r="N342" s="24">
        <f t="shared" si="29"/>
        <v>1</v>
      </c>
      <c r="O342" s="171">
        <v>98</v>
      </c>
      <c r="P342" s="182">
        <v>1</v>
      </c>
      <c r="Q342" s="171">
        <v>5</v>
      </c>
      <c r="R342" s="182">
        <v>0</v>
      </c>
      <c r="S342" s="173">
        <v>0</v>
      </c>
      <c r="T342" s="183"/>
      <c r="U342" s="6"/>
    </row>
    <row r="343" spans="1:21" x14ac:dyDescent="0.4">
      <c r="A343" s="48" t="s">
        <v>459</v>
      </c>
      <c r="B343" s="49" t="s">
        <v>340</v>
      </c>
      <c r="C343" s="50">
        <f t="shared" si="25"/>
        <v>5</v>
      </c>
      <c r="D343" s="51">
        <f t="shared" si="26"/>
        <v>78</v>
      </c>
      <c r="E343" s="36">
        <f t="shared" si="27"/>
        <v>5</v>
      </c>
      <c r="F343" s="24">
        <f t="shared" si="28"/>
        <v>0</v>
      </c>
      <c r="G343" s="171">
        <v>5</v>
      </c>
      <c r="H343" s="182"/>
      <c r="I343" s="171">
        <v>0</v>
      </c>
      <c r="J343" s="182"/>
      <c r="K343" s="173">
        <v>0</v>
      </c>
      <c r="L343" s="182"/>
      <c r="M343" s="78">
        <f t="shared" si="29"/>
        <v>78</v>
      </c>
      <c r="N343" s="24">
        <f t="shared" si="29"/>
        <v>1</v>
      </c>
      <c r="O343" s="171">
        <v>78</v>
      </c>
      <c r="P343" s="182">
        <v>1</v>
      </c>
      <c r="Q343" s="171">
        <v>0</v>
      </c>
      <c r="R343" s="182">
        <v>0</v>
      </c>
      <c r="S343" s="173">
        <v>0</v>
      </c>
      <c r="T343" s="183"/>
      <c r="U343" s="6"/>
    </row>
    <row r="344" spans="1:21" x14ac:dyDescent="0.4">
      <c r="A344" s="48" t="s">
        <v>459</v>
      </c>
      <c r="B344" s="49" t="s">
        <v>341</v>
      </c>
      <c r="C344" s="50">
        <f t="shared" si="25"/>
        <v>9</v>
      </c>
      <c r="D344" s="51">
        <f t="shared" si="26"/>
        <v>42</v>
      </c>
      <c r="E344" s="36">
        <f t="shared" si="27"/>
        <v>9</v>
      </c>
      <c r="F344" s="24">
        <f t="shared" si="28"/>
        <v>0</v>
      </c>
      <c r="G344" s="171">
        <v>9</v>
      </c>
      <c r="H344" s="182"/>
      <c r="I344" s="171">
        <v>0</v>
      </c>
      <c r="J344" s="182"/>
      <c r="K344" s="173">
        <v>0</v>
      </c>
      <c r="L344" s="182"/>
      <c r="M344" s="78">
        <f t="shared" si="29"/>
        <v>42</v>
      </c>
      <c r="N344" s="24">
        <f t="shared" si="29"/>
        <v>0</v>
      </c>
      <c r="O344" s="171">
        <v>41</v>
      </c>
      <c r="P344" s="182">
        <v>0</v>
      </c>
      <c r="Q344" s="171">
        <v>1</v>
      </c>
      <c r="R344" s="182">
        <v>0</v>
      </c>
      <c r="S344" s="173">
        <v>0</v>
      </c>
      <c r="T344" s="183"/>
      <c r="U344" s="6"/>
    </row>
    <row r="345" spans="1:21" x14ac:dyDescent="0.4">
      <c r="A345" s="48" t="s">
        <v>459</v>
      </c>
      <c r="B345" s="49" t="s">
        <v>342</v>
      </c>
      <c r="C345" s="50">
        <f t="shared" si="25"/>
        <v>0</v>
      </c>
      <c r="D345" s="51">
        <f t="shared" si="26"/>
        <v>18</v>
      </c>
      <c r="E345" s="36">
        <f t="shared" si="27"/>
        <v>0</v>
      </c>
      <c r="F345" s="24">
        <f t="shared" si="28"/>
        <v>0</v>
      </c>
      <c r="G345" s="171">
        <v>0</v>
      </c>
      <c r="H345" s="182"/>
      <c r="I345" s="171">
        <v>0</v>
      </c>
      <c r="J345" s="182"/>
      <c r="K345" s="173">
        <v>0</v>
      </c>
      <c r="L345" s="182"/>
      <c r="M345" s="78">
        <f t="shared" si="29"/>
        <v>18</v>
      </c>
      <c r="N345" s="24">
        <f t="shared" si="29"/>
        <v>0</v>
      </c>
      <c r="O345" s="171">
        <v>18</v>
      </c>
      <c r="P345" s="182">
        <v>0</v>
      </c>
      <c r="Q345" s="171">
        <v>0</v>
      </c>
      <c r="R345" s="182">
        <v>0</v>
      </c>
      <c r="S345" s="173">
        <v>0</v>
      </c>
      <c r="T345" s="183"/>
      <c r="U345" s="6"/>
    </row>
    <row r="346" spans="1:21" x14ac:dyDescent="0.4">
      <c r="A346" s="48" t="s">
        <v>459</v>
      </c>
      <c r="B346" s="49" t="s">
        <v>343</v>
      </c>
      <c r="C346" s="50">
        <f t="shared" si="25"/>
        <v>1</v>
      </c>
      <c r="D346" s="51">
        <f t="shared" si="26"/>
        <v>19</v>
      </c>
      <c r="E346" s="36">
        <f t="shared" si="27"/>
        <v>1</v>
      </c>
      <c r="F346" s="24">
        <f t="shared" si="28"/>
        <v>0</v>
      </c>
      <c r="G346" s="171">
        <v>1</v>
      </c>
      <c r="H346" s="182"/>
      <c r="I346" s="171">
        <v>0</v>
      </c>
      <c r="J346" s="182"/>
      <c r="K346" s="173">
        <v>0</v>
      </c>
      <c r="L346" s="182"/>
      <c r="M346" s="78">
        <f t="shared" si="29"/>
        <v>19</v>
      </c>
      <c r="N346" s="24">
        <f t="shared" si="29"/>
        <v>0</v>
      </c>
      <c r="O346" s="171">
        <v>19</v>
      </c>
      <c r="P346" s="182">
        <v>0</v>
      </c>
      <c r="Q346" s="171">
        <v>0</v>
      </c>
      <c r="R346" s="182">
        <v>0</v>
      </c>
      <c r="S346" s="173">
        <v>0</v>
      </c>
      <c r="T346" s="183"/>
      <c r="U346" s="6"/>
    </row>
    <row r="347" spans="1:21" x14ac:dyDescent="0.4">
      <c r="A347" s="48" t="s">
        <v>459</v>
      </c>
      <c r="B347" s="49" t="s">
        <v>344</v>
      </c>
      <c r="C347" s="50">
        <f t="shared" si="25"/>
        <v>8</v>
      </c>
      <c r="D347" s="51">
        <f t="shared" si="26"/>
        <v>16</v>
      </c>
      <c r="E347" s="36">
        <f t="shared" si="27"/>
        <v>8</v>
      </c>
      <c r="F347" s="24">
        <f t="shared" si="28"/>
        <v>0</v>
      </c>
      <c r="G347" s="171">
        <v>8</v>
      </c>
      <c r="H347" s="182"/>
      <c r="I347" s="171">
        <v>0</v>
      </c>
      <c r="J347" s="182"/>
      <c r="K347" s="173">
        <v>0</v>
      </c>
      <c r="L347" s="182"/>
      <c r="M347" s="78">
        <f t="shared" si="29"/>
        <v>16</v>
      </c>
      <c r="N347" s="24">
        <f t="shared" si="29"/>
        <v>0</v>
      </c>
      <c r="O347" s="171">
        <v>16</v>
      </c>
      <c r="P347" s="182">
        <v>0</v>
      </c>
      <c r="Q347" s="171">
        <v>0</v>
      </c>
      <c r="R347" s="182">
        <v>0</v>
      </c>
      <c r="S347" s="173">
        <v>0</v>
      </c>
      <c r="T347" s="183"/>
      <c r="U347" s="6"/>
    </row>
    <row r="348" spans="1:21" x14ac:dyDescent="0.4">
      <c r="A348" s="48" t="s">
        <v>459</v>
      </c>
      <c r="B348" s="49" t="s">
        <v>345</v>
      </c>
      <c r="C348" s="50">
        <f t="shared" si="25"/>
        <v>4</v>
      </c>
      <c r="D348" s="51">
        <f t="shared" si="26"/>
        <v>16</v>
      </c>
      <c r="E348" s="36">
        <f t="shared" si="27"/>
        <v>4</v>
      </c>
      <c r="F348" s="24">
        <f t="shared" si="28"/>
        <v>0</v>
      </c>
      <c r="G348" s="171">
        <v>4</v>
      </c>
      <c r="H348" s="182"/>
      <c r="I348" s="171">
        <v>0</v>
      </c>
      <c r="J348" s="182"/>
      <c r="K348" s="173">
        <v>0</v>
      </c>
      <c r="L348" s="182"/>
      <c r="M348" s="78">
        <f t="shared" si="29"/>
        <v>16</v>
      </c>
      <c r="N348" s="24">
        <f t="shared" si="29"/>
        <v>0</v>
      </c>
      <c r="O348" s="171">
        <v>16</v>
      </c>
      <c r="P348" s="182">
        <v>0</v>
      </c>
      <c r="Q348" s="171">
        <v>0</v>
      </c>
      <c r="R348" s="182">
        <v>0</v>
      </c>
      <c r="S348" s="173">
        <v>0</v>
      </c>
      <c r="T348" s="183"/>
      <c r="U348" s="6"/>
    </row>
    <row r="349" spans="1:21" x14ac:dyDescent="0.4">
      <c r="A349" s="48" t="s">
        <v>460</v>
      </c>
      <c r="B349" s="49" t="s">
        <v>346</v>
      </c>
      <c r="C349" s="50">
        <f t="shared" si="25"/>
        <v>21</v>
      </c>
      <c r="D349" s="51">
        <f t="shared" si="26"/>
        <v>133</v>
      </c>
      <c r="E349" s="36">
        <f t="shared" si="27"/>
        <v>21</v>
      </c>
      <c r="F349" s="24">
        <f t="shared" si="28"/>
        <v>0</v>
      </c>
      <c r="G349" s="171">
        <v>16</v>
      </c>
      <c r="H349" s="182"/>
      <c r="I349" s="171">
        <v>5</v>
      </c>
      <c r="J349" s="182"/>
      <c r="K349" s="173">
        <v>0</v>
      </c>
      <c r="L349" s="182"/>
      <c r="M349" s="78">
        <f t="shared" si="29"/>
        <v>133</v>
      </c>
      <c r="N349" s="24">
        <f t="shared" si="29"/>
        <v>1</v>
      </c>
      <c r="O349" s="171">
        <v>126</v>
      </c>
      <c r="P349" s="182">
        <v>1</v>
      </c>
      <c r="Q349" s="171">
        <v>7</v>
      </c>
      <c r="R349" s="182">
        <v>0</v>
      </c>
      <c r="S349" s="173">
        <v>0</v>
      </c>
      <c r="T349" s="183"/>
      <c r="U349" s="6"/>
    </row>
    <row r="350" spans="1:21" x14ac:dyDescent="0.4">
      <c r="A350" s="48" t="s">
        <v>460</v>
      </c>
      <c r="B350" s="49" t="s">
        <v>347</v>
      </c>
      <c r="C350" s="50">
        <f t="shared" si="25"/>
        <v>4</v>
      </c>
      <c r="D350" s="51">
        <f t="shared" si="26"/>
        <v>34</v>
      </c>
      <c r="E350" s="36">
        <f t="shared" si="27"/>
        <v>4</v>
      </c>
      <c r="F350" s="24">
        <f t="shared" si="28"/>
        <v>0</v>
      </c>
      <c r="G350" s="171">
        <v>4</v>
      </c>
      <c r="H350" s="182"/>
      <c r="I350" s="171">
        <v>0</v>
      </c>
      <c r="J350" s="182"/>
      <c r="K350" s="173">
        <v>0</v>
      </c>
      <c r="L350" s="182"/>
      <c r="M350" s="78">
        <f t="shared" si="29"/>
        <v>34</v>
      </c>
      <c r="N350" s="24">
        <f t="shared" si="29"/>
        <v>0</v>
      </c>
      <c r="O350" s="171">
        <v>34</v>
      </c>
      <c r="P350" s="182">
        <v>0</v>
      </c>
      <c r="Q350" s="171">
        <v>0</v>
      </c>
      <c r="R350" s="182">
        <v>0</v>
      </c>
      <c r="S350" s="173">
        <v>0</v>
      </c>
      <c r="T350" s="183"/>
      <c r="U350" s="6"/>
    </row>
    <row r="351" spans="1:21" x14ac:dyDescent="0.4">
      <c r="A351" s="48" t="s">
        <v>460</v>
      </c>
      <c r="B351" s="49" t="s">
        <v>348</v>
      </c>
      <c r="C351" s="50">
        <f t="shared" si="25"/>
        <v>6</v>
      </c>
      <c r="D351" s="51">
        <f t="shared" si="26"/>
        <v>35</v>
      </c>
      <c r="E351" s="36">
        <f t="shared" si="27"/>
        <v>6</v>
      </c>
      <c r="F351" s="24">
        <f t="shared" si="28"/>
        <v>0</v>
      </c>
      <c r="G351" s="171">
        <v>5</v>
      </c>
      <c r="H351" s="182"/>
      <c r="I351" s="171">
        <v>1</v>
      </c>
      <c r="J351" s="182"/>
      <c r="K351" s="173">
        <v>0</v>
      </c>
      <c r="L351" s="182"/>
      <c r="M351" s="78">
        <f t="shared" si="29"/>
        <v>35</v>
      </c>
      <c r="N351" s="24">
        <f t="shared" si="29"/>
        <v>0</v>
      </c>
      <c r="O351" s="171">
        <v>31</v>
      </c>
      <c r="P351" s="182">
        <v>0</v>
      </c>
      <c r="Q351" s="171">
        <v>4</v>
      </c>
      <c r="R351" s="182">
        <v>0</v>
      </c>
      <c r="S351" s="173">
        <v>0</v>
      </c>
      <c r="T351" s="183"/>
      <c r="U351" s="6"/>
    </row>
    <row r="352" spans="1:21" x14ac:dyDescent="0.4">
      <c r="A352" s="48" t="s">
        <v>460</v>
      </c>
      <c r="B352" s="49" t="s">
        <v>349</v>
      </c>
      <c r="C352" s="50">
        <f t="shared" si="25"/>
        <v>3</v>
      </c>
      <c r="D352" s="51">
        <f t="shared" si="26"/>
        <v>26</v>
      </c>
      <c r="E352" s="36">
        <f t="shared" si="27"/>
        <v>3</v>
      </c>
      <c r="F352" s="24">
        <f t="shared" si="28"/>
        <v>0</v>
      </c>
      <c r="G352" s="171">
        <v>1</v>
      </c>
      <c r="H352" s="182"/>
      <c r="I352" s="171">
        <v>2</v>
      </c>
      <c r="J352" s="182"/>
      <c r="K352" s="173">
        <v>0</v>
      </c>
      <c r="L352" s="182"/>
      <c r="M352" s="78">
        <f t="shared" si="29"/>
        <v>26</v>
      </c>
      <c r="N352" s="24">
        <f t="shared" si="29"/>
        <v>1</v>
      </c>
      <c r="O352" s="171">
        <v>22</v>
      </c>
      <c r="P352" s="182">
        <v>1</v>
      </c>
      <c r="Q352" s="171">
        <v>4</v>
      </c>
      <c r="R352" s="182">
        <v>0</v>
      </c>
      <c r="S352" s="173">
        <v>0</v>
      </c>
      <c r="T352" s="183"/>
      <c r="U352" s="6"/>
    </row>
    <row r="353" spans="1:21" x14ac:dyDescent="0.4">
      <c r="A353" s="48" t="s">
        <v>460</v>
      </c>
      <c r="B353" s="49" t="s">
        <v>350</v>
      </c>
      <c r="C353" s="50">
        <f t="shared" si="25"/>
        <v>5</v>
      </c>
      <c r="D353" s="51">
        <f t="shared" si="26"/>
        <v>45</v>
      </c>
      <c r="E353" s="36">
        <f t="shared" si="27"/>
        <v>5</v>
      </c>
      <c r="F353" s="24">
        <f t="shared" si="28"/>
        <v>0</v>
      </c>
      <c r="G353" s="171">
        <v>5</v>
      </c>
      <c r="H353" s="182"/>
      <c r="I353" s="171">
        <v>0</v>
      </c>
      <c r="J353" s="182"/>
      <c r="K353" s="173">
        <v>0</v>
      </c>
      <c r="L353" s="182"/>
      <c r="M353" s="78">
        <f t="shared" si="29"/>
        <v>45</v>
      </c>
      <c r="N353" s="24">
        <f t="shared" si="29"/>
        <v>1</v>
      </c>
      <c r="O353" s="171">
        <v>44</v>
      </c>
      <c r="P353" s="182">
        <v>1</v>
      </c>
      <c r="Q353" s="171">
        <v>1</v>
      </c>
      <c r="R353" s="182">
        <v>0</v>
      </c>
      <c r="S353" s="173">
        <v>0</v>
      </c>
      <c r="T353" s="183"/>
      <c r="U353" s="6"/>
    </row>
    <row r="354" spans="1:21" x14ac:dyDescent="0.4">
      <c r="A354" s="48" t="s">
        <v>460</v>
      </c>
      <c r="B354" s="49" t="s">
        <v>351</v>
      </c>
      <c r="C354" s="50">
        <f t="shared" si="25"/>
        <v>2</v>
      </c>
      <c r="D354" s="51">
        <f t="shared" si="26"/>
        <v>18</v>
      </c>
      <c r="E354" s="36">
        <f t="shared" si="27"/>
        <v>2</v>
      </c>
      <c r="F354" s="24">
        <f t="shared" si="28"/>
        <v>0</v>
      </c>
      <c r="G354" s="171">
        <v>2</v>
      </c>
      <c r="H354" s="182"/>
      <c r="I354" s="171">
        <v>0</v>
      </c>
      <c r="J354" s="182"/>
      <c r="K354" s="173">
        <v>0</v>
      </c>
      <c r="L354" s="182"/>
      <c r="M354" s="78">
        <f t="shared" si="29"/>
        <v>18</v>
      </c>
      <c r="N354" s="24">
        <f t="shared" si="29"/>
        <v>0</v>
      </c>
      <c r="O354" s="171">
        <v>17</v>
      </c>
      <c r="P354" s="182">
        <v>0</v>
      </c>
      <c r="Q354" s="171">
        <v>1</v>
      </c>
      <c r="R354" s="182">
        <v>0</v>
      </c>
      <c r="S354" s="173">
        <v>0</v>
      </c>
      <c r="T354" s="183"/>
      <c r="U354" s="6"/>
    </row>
    <row r="355" spans="1:21" x14ac:dyDescent="0.4">
      <c r="A355" s="48" t="s">
        <v>461</v>
      </c>
      <c r="B355" s="49" t="s">
        <v>352</v>
      </c>
      <c r="C355" s="50">
        <f t="shared" si="25"/>
        <v>11</v>
      </c>
      <c r="D355" s="51">
        <f t="shared" si="26"/>
        <v>113</v>
      </c>
      <c r="E355" s="36">
        <f t="shared" si="27"/>
        <v>11</v>
      </c>
      <c r="F355" s="24">
        <f t="shared" si="28"/>
        <v>0</v>
      </c>
      <c r="G355" s="171">
        <v>8</v>
      </c>
      <c r="H355" s="182"/>
      <c r="I355" s="171">
        <v>3</v>
      </c>
      <c r="J355" s="182"/>
      <c r="K355" s="173">
        <v>0</v>
      </c>
      <c r="L355" s="182"/>
      <c r="M355" s="78">
        <f t="shared" si="29"/>
        <v>113</v>
      </c>
      <c r="N355" s="24">
        <f t="shared" si="29"/>
        <v>1</v>
      </c>
      <c r="O355" s="171">
        <v>104</v>
      </c>
      <c r="P355" s="182">
        <v>1</v>
      </c>
      <c r="Q355" s="171">
        <v>9</v>
      </c>
      <c r="R355" s="182">
        <v>0</v>
      </c>
      <c r="S355" s="173">
        <v>0</v>
      </c>
      <c r="T355" s="183"/>
      <c r="U355" s="6"/>
    </row>
    <row r="356" spans="1:21" x14ac:dyDescent="0.4">
      <c r="A356" s="48" t="s">
        <v>461</v>
      </c>
      <c r="B356" s="49" t="s">
        <v>353</v>
      </c>
      <c r="C356" s="50">
        <f t="shared" si="25"/>
        <v>0</v>
      </c>
      <c r="D356" s="51">
        <f t="shared" si="26"/>
        <v>42</v>
      </c>
      <c r="E356" s="36">
        <f t="shared" si="27"/>
        <v>0</v>
      </c>
      <c r="F356" s="24">
        <f t="shared" si="28"/>
        <v>0</v>
      </c>
      <c r="G356" s="171">
        <v>0</v>
      </c>
      <c r="H356" s="182"/>
      <c r="I356" s="171">
        <v>0</v>
      </c>
      <c r="J356" s="182"/>
      <c r="K356" s="173">
        <v>0</v>
      </c>
      <c r="L356" s="182"/>
      <c r="M356" s="78">
        <f t="shared" si="29"/>
        <v>42</v>
      </c>
      <c r="N356" s="24">
        <f t="shared" si="29"/>
        <v>1</v>
      </c>
      <c r="O356" s="171">
        <v>42</v>
      </c>
      <c r="P356" s="182">
        <v>1</v>
      </c>
      <c r="Q356" s="171">
        <v>0</v>
      </c>
      <c r="R356" s="182">
        <v>0</v>
      </c>
      <c r="S356" s="173">
        <v>0</v>
      </c>
      <c r="T356" s="183"/>
      <c r="U356" s="6"/>
    </row>
    <row r="357" spans="1:21" x14ac:dyDescent="0.4">
      <c r="A357" s="48" t="s">
        <v>461</v>
      </c>
      <c r="B357" s="49" t="s">
        <v>354</v>
      </c>
      <c r="C357" s="50">
        <f t="shared" si="25"/>
        <v>0</v>
      </c>
      <c r="D357" s="51">
        <f t="shared" si="26"/>
        <v>6</v>
      </c>
      <c r="E357" s="36">
        <f t="shared" si="27"/>
        <v>0</v>
      </c>
      <c r="F357" s="24">
        <f t="shared" si="28"/>
        <v>0</v>
      </c>
      <c r="G357" s="171">
        <v>0</v>
      </c>
      <c r="H357" s="182"/>
      <c r="I357" s="171">
        <v>0</v>
      </c>
      <c r="J357" s="182"/>
      <c r="K357" s="173">
        <v>0</v>
      </c>
      <c r="L357" s="182"/>
      <c r="M357" s="78">
        <f t="shared" si="29"/>
        <v>6</v>
      </c>
      <c r="N357" s="24">
        <f t="shared" si="29"/>
        <v>0</v>
      </c>
      <c r="O357" s="171">
        <v>6</v>
      </c>
      <c r="P357" s="182">
        <v>0</v>
      </c>
      <c r="Q357" s="171">
        <v>0</v>
      </c>
      <c r="R357" s="182">
        <v>0</v>
      </c>
      <c r="S357" s="173">
        <v>0</v>
      </c>
      <c r="T357" s="183"/>
      <c r="U357" s="6"/>
    </row>
    <row r="358" spans="1:21" x14ac:dyDescent="0.4">
      <c r="A358" s="48" t="s">
        <v>461</v>
      </c>
      <c r="B358" s="49" t="s">
        <v>355</v>
      </c>
      <c r="C358" s="50">
        <f t="shared" si="25"/>
        <v>0</v>
      </c>
      <c r="D358" s="51">
        <f t="shared" si="26"/>
        <v>18</v>
      </c>
      <c r="E358" s="36">
        <f t="shared" si="27"/>
        <v>0</v>
      </c>
      <c r="F358" s="24">
        <f t="shared" si="28"/>
        <v>0</v>
      </c>
      <c r="G358" s="171">
        <v>0</v>
      </c>
      <c r="H358" s="182"/>
      <c r="I358" s="171">
        <v>0</v>
      </c>
      <c r="J358" s="182"/>
      <c r="K358" s="173">
        <v>0</v>
      </c>
      <c r="L358" s="182"/>
      <c r="M358" s="78">
        <f t="shared" si="29"/>
        <v>18</v>
      </c>
      <c r="N358" s="24">
        <f t="shared" si="29"/>
        <v>0</v>
      </c>
      <c r="O358" s="171">
        <v>17</v>
      </c>
      <c r="P358" s="182">
        <v>0</v>
      </c>
      <c r="Q358" s="171">
        <v>1</v>
      </c>
      <c r="R358" s="182">
        <v>0</v>
      </c>
      <c r="S358" s="173">
        <v>0</v>
      </c>
      <c r="T358" s="183"/>
      <c r="U358" s="6"/>
    </row>
    <row r="359" spans="1:21" x14ac:dyDescent="0.4">
      <c r="A359" s="48" t="s">
        <v>461</v>
      </c>
      <c r="B359" s="49" t="s">
        <v>356</v>
      </c>
      <c r="C359" s="50">
        <f t="shared" si="25"/>
        <v>1</v>
      </c>
      <c r="D359" s="51">
        <f t="shared" si="26"/>
        <v>2</v>
      </c>
      <c r="E359" s="36">
        <f t="shared" si="27"/>
        <v>1</v>
      </c>
      <c r="F359" s="24">
        <f t="shared" si="28"/>
        <v>0</v>
      </c>
      <c r="G359" s="171">
        <v>0</v>
      </c>
      <c r="H359" s="182"/>
      <c r="I359" s="171">
        <v>1</v>
      </c>
      <c r="J359" s="182"/>
      <c r="K359" s="173">
        <v>0</v>
      </c>
      <c r="L359" s="182"/>
      <c r="M359" s="78">
        <f t="shared" si="29"/>
        <v>2</v>
      </c>
      <c r="N359" s="24">
        <f t="shared" si="29"/>
        <v>1</v>
      </c>
      <c r="O359" s="171">
        <v>0</v>
      </c>
      <c r="P359" s="182">
        <v>1</v>
      </c>
      <c r="Q359" s="171">
        <v>2</v>
      </c>
      <c r="R359" s="182">
        <v>0</v>
      </c>
      <c r="S359" s="173">
        <v>0</v>
      </c>
      <c r="T359" s="183"/>
      <c r="U359" s="6"/>
    </row>
    <row r="360" spans="1:21" x14ac:dyDescent="0.4">
      <c r="A360" s="48" t="s">
        <v>461</v>
      </c>
      <c r="B360" s="49" t="s">
        <v>357</v>
      </c>
      <c r="C360" s="50">
        <f t="shared" si="25"/>
        <v>2</v>
      </c>
      <c r="D360" s="51">
        <f t="shared" si="26"/>
        <v>32</v>
      </c>
      <c r="E360" s="36">
        <f t="shared" si="27"/>
        <v>2</v>
      </c>
      <c r="F360" s="24">
        <f t="shared" si="28"/>
        <v>0</v>
      </c>
      <c r="G360" s="171">
        <v>1</v>
      </c>
      <c r="H360" s="182"/>
      <c r="I360" s="171">
        <v>1</v>
      </c>
      <c r="J360" s="182"/>
      <c r="K360" s="173">
        <v>0</v>
      </c>
      <c r="L360" s="182"/>
      <c r="M360" s="78">
        <f t="shared" si="29"/>
        <v>32</v>
      </c>
      <c r="N360" s="24">
        <f t="shared" si="29"/>
        <v>0</v>
      </c>
      <c r="O360" s="171">
        <v>23</v>
      </c>
      <c r="P360" s="182">
        <v>0</v>
      </c>
      <c r="Q360" s="171">
        <v>9</v>
      </c>
      <c r="R360" s="182">
        <v>0</v>
      </c>
      <c r="S360" s="173">
        <v>0</v>
      </c>
      <c r="T360" s="183"/>
      <c r="U360" s="6"/>
    </row>
    <row r="361" spans="1:21" x14ac:dyDescent="0.4">
      <c r="A361" s="48" t="s">
        <v>461</v>
      </c>
      <c r="B361" s="49" t="s">
        <v>358</v>
      </c>
      <c r="C361" s="50">
        <f t="shared" si="25"/>
        <v>2</v>
      </c>
      <c r="D361" s="51">
        <f t="shared" si="26"/>
        <v>23</v>
      </c>
      <c r="E361" s="36">
        <f t="shared" si="27"/>
        <v>2</v>
      </c>
      <c r="F361" s="24">
        <f t="shared" si="28"/>
        <v>0</v>
      </c>
      <c r="G361" s="171">
        <v>2</v>
      </c>
      <c r="H361" s="182"/>
      <c r="I361" s="171">
        <v>0</v>
      </c>
      <c r="J361" s="182"/>
      <c r="K361" s="173">
        <v>0</v>
      </c>
      <c r="L361" s="182"/>
      <c r="M361" s="78">
        <f t="shared" si="29"/>
        <v>23</v>
      </c>
      <c r="N361" s="24">
        <f t="shared" si="29"/>
        <v>2</v>
      </c>
      <c r="O361" s="171">
        <v>23</v>
      </c>
      <c r="P361" s="182">
        <v>2</v>
      </c>
      <c r="Q361" s="171">
        <v>0</v>
      </c>
      <c r="R361" s="182">
        <v>0</v>
      </c>
      <c r="S361" s="173">
        <v>0</v>
      </c>
      <c r="T361" s="183"/>
      <c r="U361" s="6"/>
    </row>
    <row r="362" spans="1:21" x14ac:dyDescent="0.4">
      <c r="A362" s="48" t="s">
        <v>461</v>
      </c>
      <c r="B362" s="49" t="s">
        <v>359</v>
      </c>
      <c r="C362" s="50">
        <f t="shared" si="25"/>
        <v>0</v>
      </c>
      <c r="D362" s="51">
        <f t="shared" si="26"/>
        <v>39</v>
      </c>
      <c r="E362" s="36">
        <f t="shared" si="27"/>
        <v>0</v>
      </c>
      <c r="F362" s="24">
        <f t="shared" si="28"/>
        <v>0</v>
      </c>
      <c r="G362" s="171">
        <v>0</v>
      </c>
      <c r="H362" s="182"/>
      <c r="I362" s="171">
        <v>0</v>
      </c>
      <c r="J362" s="182"/>
      <c r="K362" s="173">
        <v>0</v>
      </c>
      <c r="L362" s="182"/>
      <c r="M362" s="78">
        <f t="shared" si="29"/>
        <v>39</v>
      </c>
      <c r="N362" s="24">
        <f t="shared" si="29"/>
        <v>0</v>
      </c>
      <c r="O362" s="171">
        <v>39</v>
      </c>
      <c r="P362" s="182">
        <v>0</v>
      </c>
      <c r="Q362" s="171">
        <v>0</v>
      </c>
      <c r="R362" s="182">
        <v>0</v>
      </c>
      <c r="S362" s="173">
        <v>0</v>
      </c>
      <c r="T362" s="183"/>
      <c r="U362" s="6"/>
    </row>
    <row r="363" spans="1:21" x14ac:dyDescent="0.4">
      <c r="A363" s="48" t="s">
        <v>360</v>
      </c>
      <c r="B363" s="49" t="s">
        <v>360</v>
      </c>
      <c r="C363" s="50">
        <f t="shared" si="25"/>
        <v>5</v>
      </c>
      <c r="D363" s="51">
        <f t="shared" si="26"/>
        <v>86</v>
      </c>
      <c r="E363" s="36">
        <f t="shared" si="27"/>
        <v>5</v>
      </c>
      <c r="F363" s="24">
        <f t="shared" si="28"/>
        <v>0</v>
      </c>
      <c r="G363" s="171">
        <v>3</v>
      </c>
      <c r="H363" s="182"/>
      <c r="I363" s="171">
        <v>2</v>
      </c>
      <c r="J363" s="182"/>
      <c r="K363" s="173">
        <v>0</v>
      </c>
      <c r="L363" s="182"/>
      <c r="M363" s="78">
        <f t="shared" si="29"/>
        <v>86</v>
      </c>
      <c r="N363" s="24">
        <f t="shared" si="29"/>
        <v>0</v>
      </c>
      <c r="O363" s="171">
        <v>81</v>
      </c>
      <c r="P363" s="182">
        <v>0</v>
      </c>
      <c r="Q363" s="171">
        <v>5</v>
      </c>
      <c r="R363" s="182">
        <v>0</v>
      </c>
      <c r="S363" s="173">
        <v>0</v>
      </c>
      <c r="T363" s="183"/>
      <c r="U363" s="6"/>
    </row>
    <row r="364" spans="1:21" x14ac:dyDescent="0.4">
      <c r="A364" s="48" t="s">
        <v>360</v>
      </c>
      <c r="B364" s="49" t="s">
        <v>361</v>
      </c>
      <c r="C364" s="50">
        <f t="shared" si="25"/>
        <v>1</v>
      </c>
      <c r="D364" s="51">
        <f t="shared" si="26"/>
        <v>16</v>
      </c>
      <c r="E364" s="36">
        <f t="shared" si="27"/>
        <v>1</v>
      </c>
      <c r="F364" s="24">
        <f t="shared" si="28"/>
        <v>0</v>
      </c>
      <c r="G364" s="171">
        <v>0</v>
      </c>
      <c r="H364" s="182"/>
      <c r="I364" s="171">
        <v>1</v>
      </c>
      <c r="J364" s="182"/>
      <c r="K364" s="173">
        <v>0</v>
      </c>
      <c r="L364" s="182"/>
      <c r="M364" s="78">
        <f t="shared" si="29"/>
        <v>16</v>
      </c>
      <c r="N364" s="24">
        <f t="shared" si="29"/>
        <v>0</v>
      </c>
      <c r="O364" s="171">
        <v>13</v>
      </c>
      <c r="P364" s="182">
        <v>0</v>
      </c>
      <c r="Q364" s="171">
        <v>3</v>
      </c>
      <c r="R364" s="182">
        <v>0</v>
      </c>
      <c r="S364" s="173">
        <v>0</v>
      </c>
      <c r="T364" s="183"/>
      <c r="U364" s="6"/>
    </row>
    <row r="365" spans="1:21" x14ac:dyDescent="0.4">
      <c r="A365" s="48" t="s">
        <v>360</v>
      </c>
      <c r="B365" s="49" t="s">
        <v>362</v>
      </c>
      <c r="C365" s="50">
        <f t="shared" si="25"/>
        <v>1</v>
      </c>
      <c r="D365" s="51">
        <f t="shared" si="26"/>
        <v>12</v>
      </c>
      <c r="E365" s="36">
        <f t="shared" si="27"/>
        <v>1</v>
      </c>
      <c r="F365" s="24">
        <f t="shared" si="28"/>
        <v>0</v>
      </c>
      <c r="G365" s="171">
        <v>1</v>
      </c>
      <c r="H365" s="182"/>
      <c r="I365" s="171">
        <v>0</v>
      </c>
      <c r="J365" s="182"/>
      <c r="K365" s="173">
        <v>0</v>
      </c>
      <c r="L365" s="182"/>
      <c r="M365" s="78">
        <f t="shared" si="29"/>
        <v>12</v>
      </c>
      <c r="N365" s="24">
        <f t="shared" si="29"/>
        <v>0</v>
      </c>
      <c r="O365" s="171">
        <v>12</v>
      </c>
      <c r="P365" s="182">
        <v>0</v>
      </c>
      <c r="Q365" s="171">
        <v>0</v>
      </c>
      <c r="R365" s="182">
        <v>0</v>
      </c>
      <c r="S365" s="173">
        <v>0</v>
      </c>
      <c r="T365" s="183"/>
      <c r="U365" s="6"/>
    </row>
    <row r="366" spans="1:21" x14ac:dyDescent="0.4">
      <c r="A366" s="48" t="s">
        <v>360</v>
      </c>
      <c r="B366" s="49" t="s">
        <v>363</v>
      </c>
      <c r="C366" s="50">
        <f t="shared" si="25"/>
        <v>5</v>
      </c>
      <c r="D366" s="51">
        <f t="shared" si="26"/>
        <v>32</v>
      </c>
      <c r="E366" s="36">
        <f t="shared" si="27"/>
        <v>5</v>
      </c>
      <c r="F366" s="24">
        <f t="shared" si="28"/>
        <v>0</v>
      </c>
      <c r="G366" s="171">
        <v>3</v>
      </c>
      <c r="H366" s="182"/>
      <c r="I366" s="171">
        <v>2</v>
      </c>
      <c r="J366" s="182"/>
      <c r="K366" s="173">
        <v>0</v>
      </c>
      <c r="L366" s="182"/>
      <c r="M366" s="78">
        <f t="shared" si="29"/>
        <v>32</v>
      </c>
      <c r="N366" s="24">
        <f t="shared" si="29"/>
        <v>1</v>
      </c>
      <c r="O366" s="171">
        <v>29</v>
      </c>
      <c r="P366" s="182">
        <v>1</v>
      </c>
      <c r="Q366" s="171">
        <v>3</v>
      </c>
      <c r="R366" s="182">
        <v>0</v>
      </c>
      <c r="S366" s="173">
        <v>0</v>
      </c>
      <c r="T366" s="183"/>
      <c r="U366" s="6"/>
    </row>
    <row r="367" spans="1:21" x14ac:dyDescent="0.4">
      <c r="A367" s="48" t="s">
        <v>360</v>
      </c>
      <c r="B367" s="49" t="s">
        <v>364</v>
      </c>
      <c r="C367" s="50">
        <f t="shared" si="25"/>
        <v>3</v>
      </c>
      <c r="D367" s="51">
        <f t="shared" si="26"/>
        <v>14</v>
      </c>
      <c r="E367" s="36">
        <f t="shared" si="27"/>
        <v>3</v>
      </c>
      <c r="F367" s="24">
        <f t="shared" si="28"/>
        <v>0</v>
      </c>
      <c r="G367" s="171">
        <v>2</v>
      </c>
      <c r="H367" s="182"/>
      <c r="I367" s="171">
        <v>1</v>
      </c>
      <c r="J367" s="182"/>
      <c r="K367" s="173">
        <v>0</v>
      </c>
      <c r="L367" s="182"/>
      <c r="M367" s="78">
        <f t="shared" si="29"/>
        <v>14</v>
      </c>
      <c r="N367" s="24">
        <f t="shared" si="29"/>
        <v>0</v>
      </c>
      <c r="O367" s="171">
        <v>9</v>
      </c>
      <c r="P367" s="182">
        <v>0</v>
      </c>
      <c r="Q367" s="171">
        <v>5</v>
      </c>
      <c r="R367" s="182">
        <v>0</v>
      </c>
      <c r="S367" s="173">
        <v>0</v>
      </c>
      <c r="T367" s="183"/>
      <c r="U367" s="6"/>
    </row>
    <row r="368" spans="1:21" x14ac:dyDescent="0.4">
      <c r="A368" s="48" t="s">
        <v>360</v>
      </c>
      <c r="B368" s="49" t="s">
        <v>365</v>
      </c>
      <c r="C368" s="50">
        <f t="shared" si="25"/>
        <v>2</v>
      </c>
      <c r="D368" s="51">
        <f t="shared" si="26"/>
        <v>14</v>
      </c>
      <c r="E368" s="36">
        <f t="shared" si="27"/>
        <v>2</v>
      </c>
      <c r="F368" s="24">
        <f t="shared" si="28"/>
        <v>0</v>
      </c>
      <c r="G368" s="171">
        <v>0</v>
      </c>
      <c r="H368" s="182"/>
      <c r="I368" s="171">
        <v>2</v>
      </c>
      <c r="J368" s="182"/>
      <c r="K368" s="173">
        <v>0</v>
      </c>
      <c r="L368" s="182"/>
      <c r="M368" s="78">
        <f t="shared" si="29"/>
        <v>14</v>
      </c>
      <c r="N368" s="24">
        <f t="shared" si="29"/>
        <v>0</v>
      </c>
      <c r="O368" s="171">
        <v>8</v>
      </c>
      <c r="P368" s="182">
        <v>0</v>
      </c>
      <c r="Q368" s="171">
        <v>6</v>
      </c>
      <c r="R368" s="182">
        <v>0</v>
      </c>
      <c r="S368" s="173">
        <v>0</v>
      </c>
      <c r="T368" s="183"/>
      <c r="U368" s="6"/>
    </row>
    <row r="369" spans="1:21" x14ac:dyDescent="0.4">
      <c r="A369" s="48" t="s">
        <v>366</v>
      </c>
      <c r="B369" s="49" t="s">
        <v>366</v>
      </c>
      <c r="C369" s="50">
        <f t="shared" si="25"/>
        <v>10</v>
      </c>
      <c r="D369" s="51">
        <f t="shared" si="26"/>
        <v>123</v>
      </c>
      <c r="E369" s="36">
        <f t="shared" si="27"/>
        <v>10</v>
      </c>
      <c r="F369" s="24">
        <f t="shared" si="28"/>
        <v>0</v>
      </c>
      <c r="G369" s="171">
        <v>9</v>
      </c>
      <c r="H369" s="182"/>
      <c r="I369" s="171">
        <v>1</v>
      </c>
      <c r="J369" s="182"/>
      <c r="K369" s="173">
        <v>0</v>
      </c>
      <c r="L369" s="182"/>
      <c r="M369" s="78">
        <f t="shared" si="29"/>
        <v>123</v>
      </c>
      <c r="N369" s="24">
        <f t="shared" si="29"/>
        <v>3</v>
      </c>
      <c r="O369" s="171">
        <v>120</v>
      </c>
      <c r="P369" s="182">
        <v>3</v>
      </c>
      <c r="Q369" s="171">
        <v>3</v>
      </c>
      <c r="R369" s="182">
        <v>0</v>
      </c>
      <c r="S369" s="173">
        <v>0</v>
      </c>
      <c r="T369" s="183"/>
      <c r="U369" s="6"/>
    </row>
    <row r="370" spans="1:21" x14ac:dyDescent="0.4">
      <c r="A370" s="48" t="s">
        <v>366</v>
      </c>
      <c r="B370" s="49" t="s">
        <v>367</v>
      </c>
      <c r="C370" s="50">
        <f t="shared" si="25"/>
        <v>2</v>
      </c>
      <c r="D370" s="51">
        <f t="shared" si="26"/>
        <v>12</v>
      </c>
      <c r="E370" s="36">
        <f t="shared" si="27"/>
        <v>2</v>
      </c>
      <c r="F370" s="24">
        <f t="shared" si="28"/>
        <v>0</v>
      </c>
      <c r="G370" s="171">
        <v>2</v>
      </c>
      <c r="H370" s="182"/>
      <c r="I370" s="171">
        <v>0</v>
      </c>
      <c r="J370" s="182"/>
      <c r="K370" s="173">
        <v>0</v>
      </c>
      <c r="L370" s="182"/>
      <c r="M370" s="78">
        <f t="shared" si="29"/>
        <v>12</v>
      </c>
      <c r="N370" s="24">
        <f t="shared" si="29"/>
        <v>0</v>
      </c>
      <c r="O370" s="171">
        <v>11</v>
      </c>
      <c r="P370" s="182">
        <v>0</v>
      </c>
      <c r="Q370" s="171">
        <v>1</v>
      </c>
      <c r="R370" s="182">
        <v>0</v>
      </c>
      <c r="S370" s="173">
        <v>0</v>
      </c>
      <c r="T370" s="183"/>
      <c r="U370" s="6"/>
    </row>
    <row r="371" spans="1:21" x14ac:dyDescent="0.4">
      <c r="A371" s="48" t="s">
        <v>366</v>
      </c>
      <c r="B371" s="49" t="s">
        <v>368</v>
      </c>
      <c r="C371" s="50">
        <f t="shared" si="25"/>
        <v>7</v>
      </c>
      <c r="D371" s="51">
        <f t="shared" si="26"/>
        <v>50</v>
      </c>
      <c r="E371" s="36">
        <f t="shared" si="27"/>
        <v>7</v>
      </c>
      <c r="F371" s="24">
        <f t="shared" si="28"/>
        <v>0</v>
      </c>
      <c r="G371" s="171">
        <v>7</v>
      </c>
      <c r="H371" s="182"/>
      <c r="I371" s="171">
        <v>0</v>
      </c>
      <c r="J371" s="182"/>
      <c r="K371" s="173">
        <v>0</v>
      </c>
      <c r="L371" s="182"/>
      <c r="M371" s="78">
        <f t="shared" si="29"/>
        <v>50</v>
      </c>
      <c r="N371" s="24">
        <f t="shared" si="29"/>
        <v>0</v>
      </c>
      <c r="O371" s="171">
        <v>50</v>
      </c>
      <c r="P371" s="182">
        <v>0</v>
      </c>
      <c r="Q371" s="171">
        <v>0</v>
      </c>
      <c r="R371" s="182">
        <v>0</v>
      </c>
      <c r="S371" s="173">
        <v>0</v>
      </c>
      <c r="T371" s="183"/>
      <c r="U371" s="6"/>
    </row>
    <row r="372" spans="1:21" x14ac:dyDescent="0.4">
      <c r="A372" s="48" t="s">
        <v>366</v>
      </c>
      <c r="B372" s="49" t="s">
        <v>369</v>
      </c>
      <c r="C372" s="50">
        <f t="shared" si="25"/>
        <v>2</v>
      </c>
      <c r="D372" s="51">
        <f t="shared" si="26"/>
        <v>18</v>
      </c>
      <c r="E372" s="36">
        <f t="shared" si="27"/>
        <v>2</v>
      </c>
      <c r="F372" s="24">
        <f t="shared" si="28"/>
        <v>0</v>
      </c>
      <c r="G372" s="171">
        <v>1</v>
      </c>
      <c r="H372" s="182"/>
      <c r="I372" s="171">
        <v>1</v>
      </c>
      <c r="J372" s="182"/>
      <c r="K372" s="173">
        <v>0</v>
      </c>
      <c r="L372" s="182"/>
      <c r="M372" s="78">
        <f t="shared" si="29"/>
        <v>18</v>
      </c>
      <c r="N372" s="24">
        <f t="shared" si="29"/>
        <v>0</v>
      </c>
      <c r="O372" s="171">
        <v>16</v>
      </c>
      <c r="P372" s="182">
        <v>0</v>
      </c>
      <c r="Q372" s="171">
        <v>2</v>
      </c>
      <c r="R372" s="182">
        <v>0</v>
      </c>
      <c r="S372" s="173">
        <v>0</v>
      </c>
      <c r="T372" s="183"/>
      <c r="U372" s="6"/>
    </row>
    <row r="373" spans="1:21" x14ac:dyDescent="0.4">
      <c r="A373" s="48" t="s">
        <v>366</v>
      </c>
      <c r="B373" s="49" t="s">
        <v>370</v>
      </c>
      <c r="C373" s="50">
        <f t="shared" si="25"/>
        <v>3</v>
      </c>
      <c r="D373" s="51">
        <f t="shared" si="26"/>
        <v>297</v>
      </c>
      <c r="E373" s="36">
        <f t="shared" si="27"/>
        <v>3</v>
      </c>
      <c r="F373" s="24">
        <f t="shared" si="28"/>
        <v>0</v>
      </c>
      <c r="G373" s="171">
        <v>2</v>
      </c>
      <c r="H373" s="182"/>
      <c r="I373" s="171">
        <v>1</v>
      </c>
      <c r="J373" s="182"/>
      <c r="K373" s="173">
        <v>0</v>
      </c>
      <c r="L373" s="182"/>
      <c r="M373" s="78">
        <f t="shared" si="29"/>
        <v>297</v>
      </c>
      <c r="N373" s="24">
        <f t="shared" si="29"/>
        <v>1</v>
      </c>
      <c r="O373" s="171">
        <v>296</v>
      </c>
      <c r="P373" s="182">
        <v>1</v>
      </c>
      <c r="Q373" s="171">
        <v>1</v>
      </c>
      <c r="R373" s="182">
        <v>0</v>
      </c>
      <c r="S373" s="173">
        <v>0</v>
      </c>
      <c r="T373" s="183"/>
      <c r="U373" s="6"/>
    </row>
    <row r="374" spans="1:21" x14ac:dyDescent="0.4">
      <c r="A374" s="48" t="s">
        <v>366</v>
      </c>
      <c r="B374" s="49" t="s">
        <v>371</v>
      </c>
      <c r="C374" s="50">
        <f t="shared" si="25"/>
        <v>0</v>
      </c>
      <c r="D374" s="51">
        <f t="shared" si="26"/>
        <v>16</v>
      </c>
      <c r="E374" s="36">
        <f t="shared" si="27"/>
        <v>0</v>
      </c>
      <c r="F374" s="24">
        <f t="shared" si="28"/>
        <v>0</v>
      </c>
      <c r="G374" s="171">
        <v>0</v>
      </c>
      <c r="H374" s="182"/>
      <c r="I374" s="171">
        <v>0</v>
      </c>
      <c r="J374" s="182"/>
      <c r="K374" s="173">
        <v>0</v>
      </c>
      <c r="L374" s="182"/>
      <c r="M374" s="78">
        <f t="shared" si="29"/>
        <v>16</v>
      </c>
      <c r="N374" s="24">
        <f t="shared" si="29"/>
        <v>0</v>
      </c>
      <c r="O374" s="171">
        <v>16</v>
      </c>
      <c r="P374" s="182">
        <v>0</v>
      </c>
      <c r="Q374" s="171">
        <v>0</v>
      </c>
      <c r="R374" s="182">
        <v>0</v>
      </c>
      <c r="S374" s="173">
        <v>0</v>
      </c>
      <c r="T374" s="183"/>
      <c r="U374" s="6"/>
    </row>
    <row r="375" spans="1:21" x14ac:dyDescent="0.4">
      <c r="A375" s="48" t="s">
        <v>462</v>
      </c>
      <c r="B375" s="49" t="s">
        <v>372</v>
      </c>
      <c r="C375" s="50">
        <f t="shared" si="25"/>
        <v>24</v>
      </c>
      <c r="D375" s="51">
        <f t="shared" si="26"/>
        <v>133</v>
      </c>
      <c r="E375" s="36">
        <f t="shared" si="27"/>
        <v>24</v>
      </c>
      <c r="F375" s="24">
        <f t="shared" si="28"/>
        <v>0</v>
      </c>
      <c r="G375" s="171">
        <v>15</v>
      </c>
      <c r="H375" s="182"/>
      <c r="I375" s="171">
        <v>9</v>
      </c>
      <c r="J375" s="182"/>
      <c r="K375" s="173">
        <v>0</v>
      </c>
      <c r="L375" s="182"/>
      <c r="M375" s="78">
        <f t="shared" si="29"/>
        <v>133</v>
      </c>
      <c r="N375" s="24">
        <f t="shared" si="29"/>
        <v>0</v>
      </c>
      <c r="O375" s="171">
        <v>99</v>
      </c>
      <c r="P375" s="182">
        <v>0</v>
      </c>
      <c r="Q375" s="171">
        <v>34</v>
      </c>
      <c r="R375" s="182">
        <v>0</v>
      </c>
      <c r="S375" s="173">
        <v>0</v>
      </c>
      <c r="T375" s="183"/>
      <c r="U375" s="6"/>
    </row>
    <row r="376" spans="1:21" x14ac:dyDescent="0.4">
      <c r="A376" s="48" t="s">
        <v>462</v>
      </c>
      <c r="B376" s="49" t="s">
        <v>373</v>
      </c>
      <c r="C376" s="50">
        <f t="shared" si="25"/>
        <v>25</v>
      </c>
      <c r="D376" s="51">
        <f t="shared" si="26"/>
        <v>158</v>
      </c>
      <c r="E376" s="36">
        <f t="shared" si="27"/>
        <v>25</v>
      </c>
      <c r="F376" s="24">
        <f t="shared" si="28"/>
        <v>0</v>
      </c>
      <c r="G376" s="171">
        <v>9</v>
      </c>
      <c r="H376" s="182"/>
      <c r="I376" s="171">
        <v>16</v>
      </c>
      <c r="J376" s="182"/>
      <c r="K376" s="173">
        <v>0</v>
      </c>
      <c r="L376" s="182"/>
      <c r="M376" s="78">
        <f t="shared" si="29"/>
        <v>158</v>
      </c>
      <c r="N376" s="24">
        <f t="shared" si="29"/>
        <v>0</v>
      </c>
      <c r="O376" s="171">
        <v>113</v>
      </c>
      <c r="P376" s="182">
        <v>0</v>
      </c>
      <c r="Q376" s="171">
        <v>45</v>
      </c>
      <c r="R376" s="182">
        <v>0</v>
      </c>
      <c r="S376" s="173">
        <v>0</v>
      </c>
      <c r="T376" s="183"/>
      <c r="U376" s="6"/>
    </row>
    <row r="377" spans="1:21" x14ac:dyDescent="0.4">
      <c r="A377" s="48" t="s">
        <v>462</v>
      </c>
      <c r="B377" s="49" t="s">
        <v>374</v>
      </c>
      <c r="C377" s="50">
        <f t="shared" si="25"/>
        <v>14</v>
      </c>
      <c r="D377" s="51">
        <f t="shared" si="26"/>
        <v>178</v>
      </c>
      <c r="E377" s="36">
        <f t="shared" si="27"/>
        <v>14</v>
      </c>
      <c r="F377" s="24">
        <f t="shared" si="28"/>
        <v>0</v>
      </c>
      <c r="G377" s="171">
        <v>12</v>
      </c>
      <c r="H377" s="182"/>
      <c r="I377" s="171">
        <v>2</v>
      </c>
      <c r="J377" s="182"/>
      <c r="K377" s="173">
        <v>0</v>
      </c>
      <c r="L377" s="182"/>
      <c r="M377" s="78">
        <f t="shared" si="29"/>
        <v>178</v>
      </c>
      <c r="N377" s="24">
        <f t="shared" si="29"/>
        <v>0</v>
      </c>
      <c r="O377" s="171">
        <v>166</v>
      </c>
      <c r="P377" s="182">
        <v>0</v>
      </c>
      <c r="Q377" s="171">
        <v>12</v>
      </c>
      <c r="R377" s="182">
        <v>0</v>
      </c>
      <c r="S377" s="173">
        <v>0</v>
      </c>
      <c r="T377" s="183"/>
      <c r="U377" s="6"/>
    </row>
    <row r="378" spans="1:21" x14ac:dyDescent="0.4">
      <c r="A378" s="48" t="s">
        <v>462</v>
      </c>
      <c r="B378" s="49" t="s">
        <v>375</v>
      </c>
      <c r="C378" s="50">
        <f t="shared" si="25"/>
        <v>14</v>
      </c>
      <c r="D378" s="51">
        <f t="shared" si="26"/>
        <v>142</v>
      </c>
      <c r="E378" s="36">
        <f t="shared" si="27"/>
        <v>14</v>
      </c>
      <c r="F378" s="24">
        <f t="shared" si="28"/>
        <v>0</v>
      </c>
      <c r="G378" s="171">
        <v>9</v>
      </c>
      <c r="H378" s="182"/>
      <c r="I378" s="171">
        <v>5</v>
      </c>
      <c r="J378" s="182"/>
      <c r="K378" s="173">
        <v>0</v>
      </c>
      <c r="L378" s="182"/>
      <c r="M378" s="78">
        <f t="shared" si="29"/>
        <v>142</v>
      </c>
      <c r="N378" s="24">
        <f t="shared" si="29"/>
        <v>0</v>
      </c>
      <c r="O378" s="171">
        <v>110</v>
      </c>
      <c r="P378" s="182">
        <v>0</v>
      </c>
      <c r="Q378" s="171">
        <v>32</v>
      </c>
      <c r="R378" s="182">
        <v>0</v>
      </c>
      <c r="S378" s="173">
        <v>0</v>
      </c>
      <c r="T378" s="183"/>
      <c r="U378" s="6"/>
    </row>
    <row r="379" spans="1:21" x14ac:dyDescent="0.4">
      <c r="A379" s="48" t="s">
        <v>462</v>
      </c>
      <c r="B379" s="49" t="s">
        <v>376</v>
      </c>
      <c r="C379" s="50">
        <f t="shared" si="25"/>
        <v>16</v>
      </c>
      <c r="D379" s="51">
        <f t="shared" si="26"/>
        <v>118</v>
      </c>
      <c r="E379" s="36">
        <f t="shared" si="27"/>
        <v>16</v>
      </c>
      <c r="F379" s="24">
        <f t="shared" si="28"/>
        <v>0</v>
      </c>
      <c r="G379" s="171">
        <v>10</v>
      </c>
      <c r="H379" s="182"/>
      <c r="I379" s="171">
        <v>6</v>
      </c>
      <c r="J379" s="182"/>
      <c r="K379" s="173">
        <v>0</v>
      </c>
      <c r="L379" s="182"/>
      <c r="M379" s="78">
        <f t="shared" si="29"/>
        <v>118</v>
      </c>
      <c r="N379" s="24">
        <f t="shared" si="29"/>
        <v>3</v>
      </c>
      <c r="O379" s="171">
        <v>92</v>
      </c>
      <c r="P379" s="182">
        <v>3</v>
      </c>
      <c r="Q379" s="171">
        <v>26</v>
      </c>
      <c r="R379" s="182">
        <v>0</v>
      </c>
      <c r="S379" s="173">
        <v>0</v>
      </c>
      <c r="T379" s="183"/>
      <c r="U379" s="6"/>
    </row>
    <row r="380" spans="1:21" x14ac:dyDescent="0.4">
      <c r="A380" s="48" t="s">
        <v>462</v>
      </c>
      <c r="B380" s="49" t="s">
        <v>377</v>
      </c>
      <c r="C380" s="50">
        <f t="shared" si="25"/>
        <v>14</v>
      </c>
      <c r="D380" s="51">
        <f t="shared" si="26"/>
        <v>80</v>
      </c>
      <c r="E380" s="36">
        <f t="shared" si="27"/>
        <v>14</v>
      </c>
      <c r="F380" s="24">
        <f t="shared" si="28"/>
        <v>0</v>
      </c>
      <c r="G380" s="171">
        <v>10</v>
      </c>
      <c r="H380" s="182"/>
      <c r="I380" s="171">
        <v>4</v>
      </c>
      <c r="J380" s="182"/>
      <c r="K380" s="173">
        <v>0</v>
      </c>
      <c r="L380" s="182"/>
      <c r="M380" s="78">
        <f t="shared" si="29"/>
        <v>80</v>
      </c>
      <c r="N380" s="24">
        <f t="shared" si="29"/>
        <v>1</v>
      </c>
      <c r="O380" s="171">
        <v>69</v>
      </c>
      <c r="P380" s="182">
        <v>1</v>
      </c>
      <c r="Q380" s="171">
        <v>11</v>
      </c>
      <c r="R380" s="182">
        <v>0</v>
      </c>
      <c r="S380" s="173">
        <v>0</v>
      </c>
      <c r="T380" s="183"/>
      <c r="U380" s="6"/>
    </row>
    <row r="381" spans="1:21" x14ac:dyDescent="0.4">
      <c r="A381" s="48" t="s">
        <v>462</v>
      </c>
      <c r="B381" s="49" t="s">
        <v>378</v>
      </c>
      <c r="C381" s="50">
        <f t="shared" si="25"/>
        <v>5</v>
      </c>
      <c r="D381" s="51">
        <f t="shared" si="26"/>
        <v>66</v>
      </c>
      <c r="E381" s="36">
        <f t="shared" si="27"/>
        <v>5</v>
      </c>
      <c r="F381" s="24">
        <f t="shared" si="28"/>
        <v>0</v>
      </c>
      <c r="G381" s="171">
        <v>4</v>
      </c>
      <c r="H381" s="182"/>
      <c r="I381" s="171">
        <v>1</v>
      </c>
      <c r="J381" s="182"/>
      <c r="K381" s="173">
        <v>0</v>
      </c>
      <c r="L381" s="182"/>
      <c r="M381" s="78">
        <f t="shared" si="29"/>
        <v>66</v>
      </c>
      <c r="N381" s="24">
        <f t="shared" si="29"/>
        <v>0</v>
      </c>
      <c r="O381" s="171">
        <v>58</v>
      </c>
      <c r="P381" s="182">
        <v>0</v>
      </c>
      <c r="Q381" s="171">
        <v>8</v>
      </c>
      <c r="R381" s="182">
        <v>0</v>
      </c>
      <c r="S381" s="173">
        <v>0</v>
      </c>
      <c r="T381" s="183"/>
      <c r="U381" s="6"/>
    </row>
    <row r="382" spans="1:21" x14ac:dyDescent="0.4">
      <c r="A382" s="48" t="s">
        <v>462</v>
      </c>
      <c r="B382" s="49" t="s">
        <v>379</v>
      </c>
      <c r="C382" s="50">
        <f t="shared" si="25"/>
        <v>6</v>
      </c>
      <c r="D382" s="51">
        <f t="shared" si="26"/>
        <v>25</v>
      </c>
      <c r="E382" s="36">
        <f t="shared" si="27"/>
        <v>6</v>
      </c>
      <c r="F382" s="24">
        <f t="shared" si="28"/>
        <v>0</v>
      </c>
      <c r="G382" s="171">
        <v>4</v>
      </c>
      <c r="H382" s="182"/>
      <c r="I382" s="171">
        <v>2</v>
      </c>
      <c r="J382" s="182"/>
      <c r="K382" s="173">
        <v>0</v>
      </c>
      <c r="L382" s="182"/>
      <c r="M382" s="78">
        <f t="shared" si="29"/>
        <v>25</v>
      </c>
      <c r="N382" s="24">
        <f t="shared" si="29"/>
        <v>2</v>
      </c>
      <c r="O382" s="171">
        <v>22</v>
      </c>
      <c r="P382" s="182">
        <v>2</v>
      </c>
      <c r="Q382" s="171">
        <v>3</v>
      </c>
      <c r="R382" s="182">
        <v>0</v>
      </c>
      <c r="S382" s="173">
        <v>0</v>
      </c>
      <c r="T382" s="183"/>
      <c r="U382" s="6"/>
    </row>
    <row r="383" spans="1:21" x14ac:dyDescent="0.4">
      <c r="A383" s="48" t="s">
        <v>462</v>
      </c>
      <c r="B383" s="49" t="s">
        <v>380</v>
      </c>
      <c r="C383" s="50">
        <f t="shared" si="25"/>
        <v>8</v>
      </c>
      <c r="D383" s="51">
        <f t="shared" si="26"/>
        <v>33</v>
      </c>
      <c r="E383" s="36">
        <f t="shared" si="27"/>
        <v>8</v>
      </c>
      <c r="F383" s="24">
        <f t="shared" si="28"/>
        <v>0</v>
      </c>
      <c r="G383" s="171">
        <v>6</v>
      </c>
      <c r="H383" s="182"/>
      <c r="I383" s="171">
        <v>2</v>
      </c>
      <c r="J383" s="182"/>
      <c r="K383" s="173">
        <v>0</v>
      </c>
      <c r="L383" s="182"/>
      <c r="M383" s="78">
        <f t="shared" si="29"/>
        <v>33</v>
      </c>
      <c r="N383" s="24">
        <f t="shared" si="29"/>
        <v>0</v>
      </c>
      <c r="O383" s="171">
        <v>29</v>
      </c>
      <c r="P383" s="182">
        <v>0</v>
      </c>
      <c r="Q383" s="171">
        <v>4</v>
      </c>
      <c r="R383" s="182">
        <v>0</v>
      </c>
      <c r="S383" s="173">
        <v>0</v>
      </c>
      <c r="T383" s="183"/>
      <c r="U383" s="6"/>
    </row>
    <row r="384" spans="1:21" x14ac:dyDescent="0.4">
      <c r="A384" s="48" t="s">
        <v>462</v>
      </c>
      <c r="B384" s="49" t="s">
        <v>381</v>
      </c>
      <c r="C384" s="50">
        <f t="shared" si="25"/>
        <v>3</v>
      </c>
      <c r="D384" s="51">
        <f t="shared" si="26"/>
        <v>19</v>
      </c>
      <c r="E384" s="36">
        <f t="shared" si="27"/>
        <v>3</v>
      </c>
      <c r="F384" s="24">
        <f t="shared" si="28"/>
        <v>0</v>
      </c>
      <c r="G384" s="171">
        <v>1</v>
      </c>
      <c r="H384" s="182"/>
      <c r="I384" s="171">
        <v>2</v>
      </c>
      <c r="J384" s="182"/>
      <c r="K384" s="173">
        <v>0</v>
      </c>
      <c r="L384" s="182"/>
      <c r="M384" s="78">
        <f t="shared" si="29"/>
        <v>19</v>
      </c>
      <c r="N384" s="24">
        <f t="shared" si="29"/>
        <v>0</v>
      </c>
      <c r="O384" s="171">
        <v>12</v>
      </c>
      <c r="P384" s="182">
        <v>0</v>
      </c>
      <c r="Q384" s="171">
        <v>7</v>
      </c>
      <c r="R384" s="182">
        <v>0</v>
      </c>
      <c r="S384" s="173">
        <v>0</v>
      </c>
      <c r="T384" s="183"/>
      <c r="U384" s="6"/>
    </row>
    <row r="385" spans="1:21" x14ac:dyDescent="0.4">
      <c r="A385" s="48" t="s">
        <v>462</v>
      </c>
      <c r="B385" s="49" t="s">
        <v>382</v>
      </c>
      <c r="C385" s="50">
        <f t="shared" si="25"/>
        <v>10</v>
      </c>
      <c r="D385" s="51">
        <f t="shared" si="26"/>
        <v>88</v>
      </c>
      <c r="E385" s="36">
        <f t="shared" si="27"/>
        <v>10</v>
      </c>
      <c r="F385" s="24">
        <f t="shared" si="28"/>
        <v>0</v>
      </c>
      <c r="G385" s="171">
        <v>6</v>
      </c>
      <c r="H385" s="182"/>
      <c r="I385" s="171">
        <v>4</v>
      </c>
      <c r="J385" s="182"/>
      <c r="K385" s="173">
        <v>0</v>
      </c>
      <c r="L385" s="182"/>
      <c r="M385" s="78">
        <f t="shared" si="29"/>
        <v>88</v>
      </c>
      <c r="N385" s="24">
        <f t="shared" si="29"/>
        <v>0</v>
      </c>
      <c r="O385" s="171">
        <v>65</v>
      </c>
      <c r="P385" s="182">
        <v>0</v>
      </c>
      <c r="Q385" s="171">
        <v>23</v>
      </c>
      <c r="R385" s="182">
        <v>0</v>
      </c>
      <c r="S385" s="173">
        <v>0</v>
      </c>
      <c r="T385" s="183"/>
      <c r="U385" s="6"/>
    </row>
    <row r="386" spans="1:21" x14ac:dyDescent="0.4">
      <c r="A386" s="48" t="s">
        <v>462</v>
      </c>
      <c r="B386" s="49" t="s">
        <v>383</v>
      </c>
      <c r="C386" s="50">
        <f t="shared" si="25"/>
        <v>1</v>
      </c>
      <c r="D386" s="51">
        <f t="shared" si="26"/>
        <v>43</v>
      </c>
      <c r="E386" s="36">
        <f t="shared" si="27"/>
        <v>1</v>
      </c>
      <c r="F386" s="24">
        <f t="shared" si="28"/>
        <v>0</v>
      </c>
      <c r="G386" s="171">
        <v>1</v>
      </c>
      <c r="H386" s="182"/>
      <c r="I386" s="171">
        <v>0</v>
      </c>
      <c r="J386" s="182"/>
      <c r="K386" s="173">
        <v>0</v>
      </c>
      <c r="L386" s="182"/>
      <c r="M386" s="78">
        <f t="shared" si="29"/>
        <v>43</v>
      </c>
      <c r="N386" s="24">
        <f t="shared" si="29"/>
        <v>1</v>
      </c>
      <c r="O386" s="171">
        <v>43</v>
      </c>
      <c r="P386" s="182">
        <v>1</v>
      </c>
      <c r="Q386" s="171">
        <v>0</v>
      </c>
      <c r="R386" s="182">
        <v>0</v>
      </c>
      <c r="S386" s="173">
        <v>0</v>
      </c>
      <c r="T386" s="183"/>
      <c r="U386" s="6"/>
    </row>
    <row r="387" spans="1:21" x14ac:dyDescent="0.4">
      <c r="A387" s="48" t="s">
        <v>462</v>
      </c>
      <c r="B387" s="49" t="s">
        <v>384</v>
      </c>
      <c r="C387" s="50">
        <f t="shared" si="25"/>
        <v>0</v>
      </c>
      <c r="D387" s="51">
        <f t="shared" si="26"/>
        <v>22</v>
      </c>
      <c r="E387" s="36">
        <f t="shared" si="27"/>
        <v>0</v>
      </c>
      <c r="F387" s="24">
        <f t="shared" si="28"/>
        <v>0</v>
      </c>
      <c r="G387" s="171">
        <v>0</v>
      </c>
      <c r="H387" s="182"/>
      <c r="I387" s="171">
        <v>0</v>
      </c>
      <c r="J387" s="182"/>
      <c r="K387" s="173">
        <v>0</v>
      </c>
      <c r="L387" s="182"/>
      <c r="M387" s="78">
        <f t="shared" si="29"/>
        <v>22</v>
      </c>
      <c r="N387" s="24">
        <f t="shared" si="29"/>
        <v>4</v>
      </c>
      <c r="O387" s="171">
        <v>21</v>
      </c>
      <c r="P387" s="182">
        <v>4</v>
      </c>
      <c r="Q387" s="171">
        <v>1</v>
      </c>
      <c r="R387" s="182">
        <v>0</v>
      </c>
      <c r="S387" s="173">
        <v>0</v>
      </c>
      <c r="T387" s="183"/>
      <c r="U387" s="6"/>
    </row>
    <row r="388" spans="1:21" x14ac:dyDescent="0.4">
      <c r="A388" s="48" t="s">
        <v>462</v>
      </c>
      <c r="B388" s="49" t="s">
        <v>385</v>
      </c>
      <c r="C388" s="50">
        <f t="shared" si="25"/>
        <v>4</v>
      </c>
      <c r="D388" s="51">
        <f t="shared" si="26"/>
        <v>30</v>
      </c>
      <c r="E388" s="36">
        <f t="shared" si="27"/>
        <v>4</v>
      </c>
      <c r="F388" s="24">
        <f t="shared" si="28"/>
        <v>0</v>
      </c>
      <c r="G388" s="171">
        <v>3</v>
      </c>
      <c r="H388" s="182"/>
      <c r="I388" s="171">
        <v>1</v>
      </c>
      <c r="J388" s="182"/>
      <c r="K388" s="173">
        <v>0</v>
      </c>
      <c r="L388" s="182"/>
      <c r="M388" s="78">
        <f t="shared" si="29"/>
        <v>30</v>
      </c>
      <c r="N388" s="24">
        <f t="shared" si="29"/>
        <v>0</v>
      </c>
      <c r="O388" s="171">
        <v>24</v>
      </c>
      <c r="P388" s="182">
        <v>0</v>
      </c>
      <c r="Q388" s="171">
        <v>6</v>
      </c>
      <c r="R388" s="182">
        <v>0</v>
      </c>
      <c r="S388" s="173">
        <v>0</v>
      </c>
      <c r="T388" s="183"/>
      <c r="U388" s="6"/>
    </row>
    <row r="389" spans="1:21" x14ac:dyDescent="0.4">
      <c r="A389" s="48" t="s">
        <v>462</v>
      </c>
      <c r="B389" s="49" t="s">
        <v>386</v>
      </c>
      <c r="C389" s="50">
        <f t="shared" si="25"/>
        <v>2</v>
      </c>
      <c r="D389" s="51">
        <f t="shared" si="26"/>
        <v>54</v>
      </c>
      <c r="E389" s="36">
        <f t="shared" si="27"/>
        <v>2</v>
      </c>
      <c r="F389" s="24">
        <f t="shared" si="28"/>
        <v>0</v>
      </c>
      <c r="G389" s="171">
        <v>2</v>
      </c>
      <c r="H389" s="182"/>
      <c r="I389" s="171">
        <v>0</v>
      </c>
      <c r="J389" s="182"/>
      <c r="K389" s="173">
        <v>0</v>
      </c>
      <c r="L389" s="182"/>
      <c r="M389" s="78">
        <f t="shared" si="29"/>
        <v>54</v>
      </c>
      <c r="N389" s="24">
        <f t="shared" si="29"/>
        <v>2</v>
      </c>
      <c r="O389" s="171">
        <v>52</v>
      </c>
      <c r="P389" s="182">
        <v>2</v>
      </c>
      <c r="Q389" s="171">
        <v>2</v>
      </c>
      <c r="R389" s="182">
        <v>0</v>
      </c>
      <c r="S389" s="173">
        <v>0</v>
      </c>
      <c r="T389" s="183"/>
      <c r="U389" s="6"/>
    </row>
    <row r="390" spans="1:21" x14ac:dyDescent="0.4">
      <c r="A390" s="48" t="s">
        <v>462</v>
      </c>
      <c r="B390" s="49" t="s">
        <v>387</v>
      </c>
      <c r="C390" s="50">
        <f t="shared" si="25"/>
        <v>12</v>
      </c>
      <c r="D390" s="51">
        <f t="shared" si="26"/>
        <v>112</v>
      </c>
      <c r="E390" s="36">
        <f t="shared" si="27"/>
        <v>12</v>
      </c>
      <c r="F390" s="24">
        <f t="shared" si="28"/>
        <v>0</v>
      </c>
      <c r="G390" s="171">
        <v>9</v>
      </c>
      <c r="H390" s="182"/>
      <c r="I390" s="171">
        <v>3</v>
      </c>
      <c r="J390" s="182"/>
      <c r="K390" s="173">
        <v>0</v>
      </c>
      <c r="L390" s="182"/>
      <c r="M390" s="78">
        <f t="shared" si="29"/>
        <v>112</v>
      </c>
      <c r="N390" s="24">
        <f t="shared" si="29"/>
        <v>2</v>
      </c>
      <c r="O390" s="171">
        <v>96</v>
      </c>
      <c r="P390" s="182">
        <v>2</v>
      </c>
      <c r="Q390" s="171">
        <v>16</v>
      </c>
      <c r="R390" s="182">
        <v>0</v>
      </c>
      <c r="S390" s="173">
        <v>0</v>
      </c>
      <c r="T390" s="183"/>
      <c r="U390" s="6"/>
    </row>
    <row r="391" spans="1:21" x14ac:dyDescent="0.4">
      <c r="A391" s="48" t="s">
        <v>462</v>
      </c>
      <c r="B391" s="49" t="s">
        <v>388</v>
      </c>
      <c r="C391" s="50">
        <f t="shared" si="25"/>
        <v>3</v>
      </c>
      <c r="D391" s="51">
        <f t="shared" si="26"/>
        <v>24</v>
      </c>
      <c r="E391" s="36">
        <f t="shared" si="27"/>
        <v>3</v>
      </c>
      <c r="F391" s="24">
        <f t="shared" si="28"/>
        <v>0</v>
      </c>
      <c r="G391" s="171">
        <v>1</v>
      </c>
      <c r="H391" s="182"/>
      <c r="I391" s="171">
        <v>2</v>
      </c>
      <c r="J391" s="182"/>
      <c r="K391" s="173">
        <v>0</v>
      </c>
      <c r="L391" s="182"/>
      <c r="M391" s="78">
        <f t="shared" si="29"/>
        <v>24</v>
      </c>
      <c r="N391" s="24">
        <f t="shared" si="29"/>
        <v>0</v>
      </c>
      <c r="O391" s="171">
        <v>20</v>
      </c>
      <c r="P391" s="182">
        <v>0</v>
      </c>
      <c r="Q391" s="171">
        <v>4</v>
      </c>
      <c r="R391" s="182">
        <v>0</v>
      </c>
      <c r="S391" s="173">
        <v>0</v>
      </c>
      <c r="T391" s="183"/>
      <c r="U391" s="6"/>
    </row>
    <row r="392" spans="1:21" x14ac:dyDescent="0.4">
      <c r="A392" s="48" t="s">
        <v>462</v>
      </c>
      <c r="B392" s="49" t="s">
        <v>389</v>
      </c>
      <c r="C392" s="50">
        <f t="shared" ref="C392:C446" si="30">E392</f>
        <v>4</v>
      </c>
      <c r="D392" s="51">
        <f t="shared" ref="D392:D446" si="31">M392</f>
        <v>36</v>
      </c>
      <c r="E392" s="36">
        <f t="shared" ref="E392:E446" si="32">G392+I392+K392</f>
        <v>4</v>
      </c>
      <c r="F392" s="24">
        <f t="shared" ref="F392:F447" si="33">H392+J392+L392</f>
        <v>0</v>
      </c>
      <c r="G392" s="171">
        <v>3</v>
      </c>
      <c r="H392" s="182"/>
      <c r="I392" s="171">
        <v>1</v>
      </c>
      <c r="J392" s="182"/>
      <c r="K392" s="173">
        <v>0</v>
      </c>
      <c r="L392" s="182"/>
      <c r="M392" s="78">
        <f t="shared" ref="M392:N446" si="34">O392+Q392+S392</f>
        <v>36</v>
      </c>
      <c r="N392" s="24">
        <f t="shared" si="34"/>
        <v>1</v>
      </c>
      <c r="O392" s="171">
        <v>34</v>
      </c>
      <c r="P392" s="182">
        <v>1</v>
      </c>
      <c r="Q392" s="171">
        <v>2</v>
      </c>
      <c r="R392" s="182">
        <v>0</v>
      </c>
      <c r="S392" s="173">
        <v>0</v>
      </c>
      <c r="T392" s="183"/>
      <c r="U392" s="6"/>
    </row>
    <row r="393" spans="1:21" x14ac:dyDescent="0.4">
      <c r="A393" s="48" t="s">
        <v>390</v>
      </c>
      <c r="B393" s="49" t="s">
        <v>390</v>
      </c>
      <c r="C393" s="50">
        <f t="shared" si="30"/>
        <v>15</v>
      </c>
      <c r="D393" s="51">
        <f t="shared" si="31"/>
        <v>148</v>
      </c>
      <c r="E393" s="36">
        <f t="shared" si="32"/>
        <v>15</v>
      </c>
      <c r="F393" s="24">
        <f t="shared" si="33"/>
        <v>0</v>
      </c>
      <c r="G393" s="171">
        <v>14</v>
      </c>
      <c r="H393" s="182"/>
      <c r="I393" s="171">
        <v>1</v>
      </c>
      <c r="J393" s="182"/>
      <c r="K393" s="173">
        <v>0</v>
      </c>
      <c r="L393" s="182"/>
      <c r="M393" s="78">
        <f t="shared" si="34"/>
        <v>148</v>
      </c>
      <c r="N393" s="24">
        <f t="shared" si="34"/>
        <v>1</v>
      </c>
      <c r="O393" s="171">
        <v>133</v>
      </c>
      <c r="P393" s="182">
        <v>1</v>
      </c>
      <c r="Q393" s="171">
        <v>15</v>
      </c>
      <c r="R393" s="182">
        <v>0</v>
      </c>
      <c r="S393" s="173">
        <v>0</v>
      </c>
      <c r="T393" s="183"/>
      <c r="U393" s="6"/>
    </row>
    <row r="394" spans="1:21" x14ac:dyDescent="0.4">
      <c r="A394" s="48" t="s">
        <v>390</v>
      </c>
      <c r="B394" s="49" t="s">
        <v>391</v>
      </c>
      <c r="C394" s="50">
        <f t="shared" si="30"/>
        <v>5</v>
      </c>
      <c r="D394" s="51">
        <f t="shared" si="31"/>
        <v>95</v>
      </c>
      <c r="E394" s="36">
        <f t="shared" si="32"/>
        <v>5</v>
      </c>
      <c r="F394" s="24">
        <f t="shared" si="33"/>
        <v>0</v>
      </c>
      <c r="G394" s="171">
        <v>3</v>
      </c>
      <c r="H394" s="182"/>
      <c r="I394" s="171">
        <v>2</v>
      </c>
      <c r="J394" s="182"/>
      <c r="K394" s="173">
        <v>0</v>
      </c>
      <c r="L394" s="182"/>
      <c r="M394" s="78">
        <f t="shared" si="34"/>
        <v>95</v>
      </c>
      <c r="N394" s="24">
        <f t="shared" si="34"/>
        <v>2</v>
      </c>
      <c r="O394" s="171">
        <v>83</v>
      </c>
      <c r="P394" s="182">
        <v>2</v>
      </c>
      <c r="Q394" s="171">
        <v>12</v>
      </c>
      <c r="R394" s="182">
        <v>0</v>
      </c>
      <c r="S394" s="173">
        <v>0</v>
      </c>
      <c r="T394" s="183"/>
      <c r="U394" s="6"/>
    </row>
    <row r="395" spans="1:21" x14ac:dyDescent="0.4">
      <c r="A395" s="48" t="s">
        <v>390</v>
      </c>
      <c r="B395" s="49" t="s">
        <v>392</v>
      </c>
      <c r="C395" s="50">
        <f t="shared" si="30"/>
        <v>3</v>
      </c>
      <c r="D395" s="51">
        <f t="shared" si="31"/>
        <v>104</v>
      </c>
      <c r="E395" s="36">
        <f t="shared" si="32"/>
        <v>3</v>
      </c>
      <c r="F395" s="24">
        <f t="shared" si="33"/>
        <v>0</v>
      </c>
      <c r="G395" s="171">
        <v>1</v>
      </c>
      <c r="H395" s="182"/>
      <c r="I395" s="171">
        <v>2</v>
      </c>
      <c r="J395" s="182"/>
      <c r="K395" s="173">
        <v>0</v>
      </c>
      <c r="L395" s="182"/>
      <c r="M395" s="78">
        <f t="shared" si="34"/>
        <v>104</v>
      </c>
      <c r="N395" s="24">
        <f t="shared" si="34"/>
        <v>0</v>
      </c>
      <c r="O395" s="171">
        <v>102</v>
      </c>
      <c r="P395" s="182">
        <v>0</v>
      </c>
      <c r="Q395" s="171">
        <v>2</v>
      </c>
      <c r="R395" s="182">
        <v>0</v>
      </c>
      <c r="S395" s="173">
        <v>0</v>
      </c>
      <c r="T395" s="183"/>
      <c r="U395" s="6"/>
    </row>
    <row r="396" spans="1:21" x14ac:dyDescent="0.4">
      <c r="A396" s="48" t="s">
        <v>390</v>
      </c>
      <c r="B396" s="49" t="s">
        <v>393</v>
      </c>
      <c r="C396" s="50">
        <f t="shared" si="30"/>
        <v>7</v>
      </c>
      <c r="D396" s="51">
        <f t="shared" si="31"/>
        <v>129</v>
      </c>
      <c r="E396" s="36">
        <f t="shared" si="32"/>
        <v>7</v>
      </c>
      <c r="F396" s="24">
        <f t="shared" si="33"/>
        <v>0</v>
      </c>
      <c r="G396" s="171">
        <v>6</v>
      </c>
      <c r="H396" s="182"/>
      <c r="I396" s="171">
        <v>1</v>
      </c>
      <c r="J396" s="182"/>
      <c r="K396" s="173">
        <v>0</v>
      </c>
      <c r="L396" s="182"/>
      <c r="M396" s="78">
        <f t="shared" si="34"/>
        <v>129</v>
      </c>
      <c r="N396" s="24">
        <f t="shared" si="34"/>
        <v>1</v>
      </c>
      <c r="O396" s="171">
        <v>127</v>
      </c>
      <c r="P396" s="182">
        <v>1</v>
      </c>
      <c r="Q396" s="171">
        <v>2</v>
      </c>
      <c r="R396" s="182">
        <v>0</v>
      </c>
      <c r="S396" s="173">
        <v>0</v>
      </c>
      <c r="T396" s="183"/>
      <c r="U396" s="6"/>
    </row>
    <row r="397" spans="1:21" x14ac:dyDescent="0.4">
      <c r="A397" s="48" t="s">
        <v>390</v>
      </c>
      <c r="B397" s="49" t="s">
        <v>394</v>
      </c>
      <c r="C397" s="50">
        <f t="shared" si="30"/>
        <v>7</v>
      </c>
      <c r="D397" s="51">
        <f t="shared" si="31"/>
        <v>81</v>
      </c>
      <c r="E397" s="36">
        <f t="shared" si="32"/>
        <v>7</v>
      </c>
      <c r="F397" s="24">
        <f t="shared" si="33"/>
        <v>0</v>
      </c>
      <c r="G397" s="171">
        <v>7</v>
      </c>
      <c r="H397" s="182"/>
      <c r="I397" s="171">
        <v>0</v>
      </c>
      <c r="J397" s="182"/>
      <c r="K397" s="173">
        <v>0</v>
      </c>
      <c r="L397" s="182"/>
      <c r="M397" s="78">
        <f t="shared" si="34"/>
        <v>81</v>
      </c>
      <c r="N397" s="24">
        <f t="shared" si="34"/>
        <v>1</v>
      </c>
      <c r="O397" s="171">
        <v>81</v>
      </c>
      <c r="P397" s="182">
        <v>1</v>
      </c>
      <c r="Q397" s="171">
        <v>0</v>
      </c>
      <c r="R397" s="182">
        <v>0</v>
      </c>
      <c r="S397" s="173">
        <v>0</v>
      </c>
      <c r="T397" s="183"/>
      <c r="U397" s="6"/>
    </row>
    <row r="398" spans="1:21" x14ac:dyDescent="0.4">
      <c r="A398" s="48" t="s">
        <v>395</v>
      </c>
      <c r="B398" s="49" t="s">
        <v>395</v>
      </c>
      <c r="C398" s="50">
        <f t="shared" si="30"/>
        <v>9</v>
      </c>
      <c r="D398" s="51">
        <f t="shared" si="31"/>
        <v>172</v>
      </c>
      <c r="E398" s="36">
        <f t="shared" si="32"/>
        <v>9</v>
      </c>
      <c r="F398" s="24">
        <f t="shared" si="33"/>
        <v>0</v>
      </c>
      <c r="G398" s="171">
        <v>8</v>
      </c>
      <c r="H398" s="182"/>
      <c r="I398" s="171">
        <v>1</v>
      </c>
      <c r="J398" s="182"/>
      <c r="K398" s="173">
        <v>0</v>
      </c>
      <c r="L398" s="182"/>
      <c r="M398" s="78">
        <f t="shared" si="34"/>
        <v>172</v>
      </c>
      <c r="N398" s="24">
        <f t="shared" si="34"/>
        <v>1</v>
      </c>
      <c r="O398" s="171">
        <v>166</v>
      </c>
      <c r="P398" s="182">
        <v>0</v>
      </c>
      <c r="Q398" s="171">
        <v>6</v>
      </c>
      <c r="R398" s="182">
        <v>1</v>
      </c>
      <c r="S398" s="173">
        <v>0</v>
      </c>
      <c r="T398" s="183"/>
      <c r="U398" s="6"/>
    </row>
    <row r="399" spans="1:21" x14ac:dyDescent="0.4">
      <c r="A399" s="48" t="s">
        <v>395</v>
      </c>
      <c r="B399" s="49" t="s">
        <v>396</v>
      </c>
      <c r="C399" s="50">
        <f t="shared" si="30"/>
        <v>3</v>
      </c>
      <c r="D399" s="51">
        <f t="shared" si="31"/>
        <v>29</v>
      </c>
      <c r="E399" s="36">
        <f t="shared" si="32"/>
        <v>3</v>
      </c>
      <c r="F399" s="24">
        <f t="shared" si="33"/>
        <v>0</v>
      </c>
      <c r="G399" s="171">
        <v>3</v>
      </c>
      <c r="H399" s="182"/>
      <c r="I399" s="171">
        <v>0</v>
      </c>
      <c r="J399" s="182"/>
      <c r="K399" s="173">
        <v>0</v>
      </c>
      <c r="L399" s="182"/>
      <c r="M399" s="78">
        <f t="shared" si="34"/>
        <v>29</v>
      </c>
      <c r="N399" s="24">
        <f t="shared" si="34"/>
        <v>0</v>
      </c>
      <c r="O399" s="171">
        <v>29</v>
      </c>
      <c r="P399" s="182">
        <v>0</v>
      </c>
      <c r="Q399" s="171">
        <v>0</v>
      </c>
      <c r="R399" s="182">
        <v>0</v>
      </c>
      <c r="S399" s="173">
        <v>0</v>
      </c>
      <c r="T399" s="183"/>
      <c r="U399" s="6"/>
    </row>
    <row r="400" spans="1:21" x14ac:dyDescent="0.4">
      <c r="A400" s="48" t="s">
        <v>395</v>
      </c>
      <c r="B400" s="49" t="s">
        <v>397</v>
      </c>
      <c r="C400" s="50">
        <f t="shared" si="30"/>
        <v>5</v>
      </c>
      <c r="D400" s="51">
        <f t="shared" si="31"/>
        <v>58</v>
      </c>
      <c r="E400" s="36">
        <f t="shared" si="32"/>
        <v>5</v>
      </c>
      <c r="F400" s="24">
        <f t="shared" si="33"/>
        <v>0</v>
      </c>
      <c r="G400" s="171">
        <v>5</v>
      </c>
      <c r="H400" s="182"/>
      <c r="I400" s="171">
        <v>0</v>
      </c>
      <c r="J400" s="182"/>
      <c r="K400" s="173">
        <v>0</v>
      </c>
      <c r="L400" s="182"/>
      <c r="M400" s="78">
        <f t="shared" si="34"/>
        <v>58</v>
      </c>
      <c r="N400" s="24">
        <f t="shared" si="34"/>
        <v>0</v>
      </c>
      <c r="O400" s="171">
        <v>56</v>
      </c>
      <c r="P400" s="182">
        <v>0</v>
      </c>
      <c r="Q400" s="171">
        <v>2</v>
      </c>
      <c r="R400" s="182">
        <v>0</v>
      </c>
      <c r="S400" s="173">
        <v>0</v>
      </c>
      <c r="T400" s="183"/>
      <c r="U400" s="6"/>
    </row>
    <row r="401" spans="1:21" x14ac:dyDescent="0.4">
      <c r="A401" s="48" t="s">
        <v>395</v>
      </c>
      <c r="B401" s="49" t="s">
        <v>398</v>
      </c>
      <c r="C401" s="50">
        <f t="shared" si="30"/>
        <v>8</v>
      </c>
      <c r="D401" s="51">
        <f t="shared" si="31"/>
        <v>41</v>
      </c>
      <c r="E401" s="36">
        <f t="shared" si="32"/>
        <v>8</v>
      </c>
      <c r="F401" s="24">
        <f t="shared" si="33"/>
        <v>0</v>
      </c>
      <c r="G401" s="171">
        <v>7</v>
      </c>
      <c r="H401" s="182"/>
      <c r="I401" s="171">
        <v>1</v>
      </c>
      <c r="J401" s="182"/>
      <c r="K401" s="173">
        <v>0</v>
      </c>
      <c r="L401" s="182"/>
      <c r="M401" s="78">
        <f t="shared" si="34"/>
        <v>41</v>
      </c>
      <c r="N401" s="24">
        <f t="shared" si="34"/>
        <v>1</v>
      </c>
      <c r="O401" s="171">
        <v>39</v>
      </c>
      <c r="P401" s="182">
        <v>1</v>
      </c>
      <c r="Q401" s="171">
        <v>2</v>
      </c>
      <c r="R401" s="182">
        <v>0</v>
      </c>
      <c r="S401" s="173">
        <v>0</v>
      </c>
      <c r="T401" s="183"/>
      <c r="U401" s="6"/>
    </row>
    <row r="402" spans="1:21" x14ac:dyDescent="0.4">
      <c r="A402" s="48" t="s">
        <v>395</v>
      </c>
      <c r="B402" s="49" t="s">
        <v>399</v>
      </c>
      <c r="C402" s="50">
        <f t="shared" si="30"/>
        <v>1</v>
      </c>
      <c r="D402" s="51">
        <f t="shared" si="31"/>
        <v>13</v>
      </c>
      <c r="E402" s="36">
        <f t="shared" si="32"/>
        <v>1</v>
      </c>
      <c r="F402" s="24">
        <f t="shared" si="33"/>
        <v>0</v>
      </c>
      <c r="G402" s="171">
        <v>1</v>
      </c>
      <c r="H402" s="182"/>
      <c r="I402" s="171">
        <v>0</v>
      </c>
      <c r="J402" s="182"/>
      <c r="K402" s="173">
        <v>0</v>
      </c>
      <c r="L402" s="182"/>
      <c r="M402" s="78">
        <f t="shared" si="34"/>
        <v>13</v>
      </c>
      <c r="N402" s="24">
        <f t="shared" si="34"/>
        <v>0</v>
      </c>
      <c r="O402" s="171">
        <v>13</v>
      </c>
      <c r="P402" s="182">
        <v>0</v>
      </c>
      <c r="Q402" s="171">
        <v>0</v>
      </c>
      <c r="R402" s="182">
        <v>0</v>
      </c>
      <c r="S402" s="173">
        <v>0</v>
      </c>
      <c r="T402" s="183"/>
      <c r="U402" s="6"/>
    </row>
    <row r="403" spans="1:21" x14ac:dyDescent="0.4">
      <c r="A403" s="48" t="s">
        <v>395</v>
      </c>
      <c r="B403" s="49" t="s">
        <v>400</v>
      </c>
      <c r="C403" s="50">
        <f t="shared" si="30"/>
        <v>0</v>
      </c>
      <c r="D403" s="51">
        <f t="shared" si="31"/>
        <v>15</v>
      </c>
      <c r="E403" s="36">
        <f t="shared" si="32"/>
        <v>0</v>
      </c>
      <c r="F403" s="24">
        <f t="shared" si="33"/>
        <v>0</v>
      </c>
      <c r="G403" s="171">
        <v>0</v>
      </c>
      <c r="H403" s="182"/>
      <c r="I403" s="171">
        <v>0</v>
      </c>
      <c r="J403" s="182"/>
      <c r="K403" s="173">
        <v>0</v>
      </c>
      <c r="L403" s="182"/>
      <c r="M403" s="78">
        <f t="shared" si="34"/>
        <v>15</v>
      </c>
      <c r="N403" s="24">
        <f t="shared" si="34"/>
        <v>0</v>
      </c>
      <c r="O403" s="171">
        <v>15</v>
      </c>
      <c r="P403" s="182">
        <v>0</v>
      </c>
      <c r="Q403" s="171">
        <v>0</v>
      </c>
      <c r="R403" s="182">
        <v>0</v>
      </c>
      <c r="S403" s="173">
        <v>0</v>
      </c>
      <c r="T403" s="183"/>
      <c r="U403" s="6"/>
    </row>
    <row r="404" spans="1:21" x14ac:dyDescent="0.4">
      <c r="A404" s="48" t="s">
        <v>395</v>
      </c>
      <c r="B404" s="49" t="s">
        <v>401</v>
      </c>
      <c r="C404" s="50">
        <f t="shared" si="30"/>
        <v>1</v>
      </c>
      <c r="D404" s="51">
        <f t="shared" si="31"/>
        <v>33</v>
      </c>
      <c r="E404" s="36">
        <f t="shared" si="32"/>
        <v>1</v>
      </c>
      <c r="F404" s="24">
        <f t="shared" si="33"/>
        <v>0</v>
      </c>
      <c r="G404" s="171">
        <v>1</v>
      </c>
      <c r="H404" s="182"/>
      <c r="I404" s="171">
        <v>0</v>
      </c>
      <c r="J404" s="182"/>
      <c r="K404" s="173">
        <v>0</v>
      </c>
      <c r="L404" s="182"/>
      <c r="M404" s="78">
        <f t="shared" si="34"/>
        <v>33</v>
      </c>
      <c r="N404" s="24">
        <f t="shared" si="34"/>
        <v>0</v>
      </c>
      <c r="O404" s="171">
        <v>33</v>
      </c>
      <c r="P404" s="182">
        <v>0</v>
      </c>
      <c r="Q404" s="171">
        <v>0</v>
      </c>
      <c r="R404" s="182">
        <v>0</v>
      </c>
      <c r="S404" s="173">
        <v>0</v>
      </c>
      <c r="T404" s="183"/>
      <c r="U404" s="6"/>
    </row>
    <row r="405" spans="1:21" x14ac:dyDescent="0.4">
      <c r="A405" s="48" t="s">
        <v>395</v>
      </c>
      <c r="B405" s="49" t="s">
        <v>402</v>
      </c>
      <c r="C405" s="50">
        <f t="shared" si="30"/>
        <v>2</v>
      </c>
      <c r="D405" s="51">
        <f t="shared" si="31"/>
        <v>2</v>
      </c>
      <c r="E405" s="36">
        <f t="shared" si="32"/>
        <v>2</v>
      </c>
      <c r="F405" s="24">
        <f t="shared" si="33"/>
        <v>0</v>
      </c>
      <c r="G405" s="171">
        <v>2</v>
      </c>
      <c r="H405" s="182"/>
      <c r="I405" s="171">
        <v>0</v>
      </c>
      <c r="J405" s="182"/>
      <c r="K405" s="173">
        <v>0</v>
      </c>
      <c r="L405" s="182"/>
      <c r="M405" s="78">
        <f t="shared" si="34"/>
        <v>2</v>
      </c>
      <c r="N405" s="24">
        <f t="shared" si="34"/>
        <v>0</v>
      </c>
      <c r="O405" s="171">
        <v>2</v>
      </c>
      <c r="P405" s="182">
        <v>0</v>
      </c>
      <c r="Q405" s="171">
        <v>0</v>
      </c>
      <c r="R405" s="182">
        <v>0</v>
      </c>
      <c r="S405" s="173">
        <v>0</v>
      </c>
      <c r="T405" s="183"/>
      <c r="U405" s="6"/>
    </row>
    <row r="406" spans="1:21" x14ac:dyDescent="0.4">
      <c r="A406" s="48" t="s">
        <v>463</v>
      </c>
      <c r="B406" s="49" t="s">
        <v>1</v>
      </c>
      <c r="C406" s="50">
        <f t="shared" si="30"/>
        <v>27</v>
      </c>
      <c r="D406" s="51">
        <f t="shared" si="31"/>
        <v>229</v>
      </c>
      <c r="E406" s="36">
        <f t="shared" si="32"/>
        <v>27</v>
      </c>
      <c r="F406" s="24">
        <f t="shared" si="33"/>
        <v>0</v>
      </c>
      <c r="G406" s="171">
        <v>23</v>
      </c>
      <c r="H406" s="182"/>
      <c r="I406" s="171">
        <v>4</v>
      </c>
      <c r="J406" s="182"/>
      <c r="K406" s="173">
        <v>0</v>
      </c>
      <c r="L406" s="182"/>
      <c r="M406" s="78">
        <f t="shared" si="34"/>
        <v>229</v>
      </c>
      <c r="N406" s="24">
        <f t="shared" si="34"/>
        <v>0</v>
      </c>
      <c r="O406" s="171">
        <v>201</v>
      </c>
      <c r="P406" s="182">
        <v>0</v>
      </c>
      <c r="Q406" s="171">
        <v>28</v>
      </c>
      <c r="R406" s="182">
        <v>0</v>
      </c>
      <c r="S406" s="173">
        <v>0</v>
      </c>
      <c r="T406" s="183"/>
      <c r="U406" s="6"/>
    </row>
    <row r="407" spans="1:21" x14ac:dyDescent="0.4">
      <c r="A407" s="48" t="s">
        <v>463</v>
      </c>
      <c r="B407" s="49" t="s">
        <v>403</v>
      </c>
      <c r="C407" s="50">
        <f t="shared" si="30"/>
        <v>6</v>
      </c>
      <c r="D407" s="51">
        <f t="shared" si="31"/>
        <v>30</v>
      </c>
      <c r="E407" s="36">
        <f t="shared" si="32"/>
        <v>6</v>
      </c>
      <c r="F407" s="24">
        <f t="shared" si="33"/>
        <v>0</v>
      </c>
      <c r="G407" s="171">
        <v>6</v>
      </c>
      <c r="H407" s="182"/>
      <c r="I407" s="171">
        <v>0</v>
      </c>
      <c r="J407" s="182"/>
      <c r="K407" s="173">
        <v>0</v>
      </c>
      <c r="L407" s="182"/>
      <c r="M407" s="78">
        <f t="shared" si="34"/>
        <v>30</v>
      </c>
      <c r="N407" s="24">
        <f t="shared" si="34"/>
        <v>0</v>
      </c>
      <c r="O407" s="171">
        <v>29</v>
      </c>
      <c r="P407" s="182">
        <v>0</v>
      </c>
      <c r="Q407" s="171">
        <v>1</v>
      </c>
      <c r="R407" s="182">
        <v>0</v>
      </c>
      <c r="S407" s="173">
        <v>0</v>
      </c>
      <c r="T407" s="183"/>
      <c r="U407" s="6"/>
    </row>
    <row r="408" spans="1:21" x14ac:dyDescent="0.4">
      <c r="A408" s="48" t="s">
        <v>463</v>
      </c>
      <c r="B408" s="49" t="s">
        <v>404</v>
      </c>
      <c r="C408" s="50">
        <f t="shared" si="30"/>
        <v>8</v>
      </c>
      <c r="D408" s="51">
        <f t="shared" si="31"/>
        <v>42</v>
      </c>
      <c r="E408" s="36">
        <f t="shared" si="32"/>
        <v>8</v>
      </c>
      <c r="F408" s="24">
        <f t="shared" si="33"/>
        <v>0</v>
      </c>
      <c r="G408" s="171">
        <v>8</v>
      </c>
      <c r="H408" s="182"/>
      <c r="I408" s="171">
        <v>0</v>
      </c>
      <c r="J408" s="182"/>
      <c r="K408" s="173">
        <v>0</v>
      </c>
      <c r="L408" s="182"/>
      <c r="M408" s="78">
        <f t="shared" si="34"/>
        <v>42</v>
      </c>
      <c r="N408" s="24">
        <f t="shared" si="34"/>
        <v>0</v>
      </c>
      <c r="O408" s="171">
        <v>42</v>
      </c>
      <c r="P408" s="182">
        <v>0</v>
      </c>
      <c r="Q408" s="171">
        <v>0</v>
      </c>
      <c r="R408" s="182">
        <v>0</v>
      </c>
      <c r="S408" s="173">
        <v>0</v>
      </c>
      <c r="T408" s="183"/>
      <c r="U408" s="6"/>
    </row>
    <row r="409" spans="1:21" x14ac:dyDescent="0.4">
      <c r="A409" s="48" t="s">
        <v>463</v>
      </c>
      <c r="B409" s="49" t="s">
        <v>405</v>
      </c>
      <c r="C409" s="50">
        <f t="shared" si="30"/>
        <v>2</v>
      </c>
      <c r="D409" s="51">
        <f t="shared" si="31"/>
        <v>31</v>
      </c>
      <c r="E409" s="36">
        <f t="shared" si="32"/>
        <v>2</v>
      </c>
      <c r="F409" s="24">
        <f t="shared" si="33"/>
        <v>0</v>
      </c>
      <c r="G409" s="171">
        <v>1</v>
      </c>
      <c r="H409" s="182"/>
      <c r="I409" s="171">
        <v>1</v>
      </c>
      <c r="J409" s="182"/>
      <c r="K409" s="173">
        <v>0</v>
      </c>
      <c r="L409" s="182"/>
      <c r="M409" s="78">
        <f t="shared" si="34"/>
        <v>31</v>
      </c>
      <c r="N409" s="24">
        <f t="shared" si="34"/>
        <v>0</v>
      </c>
      <c r="O409" s="171">
        <v>30</v>
      </c>
      <c r="P409" s="182">
        <v>0</v>
      </c>
      <c r="Q409" s="171">
        <v>1</v>
      </c>
      <c r="R409" s="182">
        <v>0</v>
      </c>
      <c r="S409" s="173">
        <v>0</v>
      </c>
      <c r="T409" s="183"/>
      <c r="U409" s="6"/>
    </row>
    <row r="410" spans="1:21" x14ac:dyDescent="0.4">
      <c r="A410" s="48" t="s">
        <v>463</v>
      </c>
      <c r="B410" s="49" t="s">
        <v>406</v>
      </c>
      <c r="C410" s="50">
        <f t="shared" si="30"/>
        <v>8</v>
      </c>
      <c r="D410" s="51">
        <f t="shared" si="31"/>
        <v>50</v>
      </c>
      <c r="E410" s="36">
        <f t="shared" si="32"/>
        <v>8</v>
      </c>
      <c r="F410" s="24">
        <f t="shared" si="33"/>
        <v>0</v>
      </c>
      <c r="G410" s="171">
        <v>8</v>
      </c>
      <c r="H410" s="182"/>
      <c r="I410" s="171">
        <v>0</v>
      </c>
      <c r="J410" s="182"/>
      <c r="K410" s="173">
        <v>0</v>
      </c>
      <c r="L410" s="182"/>
      <c r="M410" s="78">
        <f t="shared" si="34"/>
        <v>50</v>
      </c>
      <c r="N410" s="24">
        <f t="shared" si="34"/>
        <v>0</v>
      </c>
      <c r="O410" s="171">
        <v>37</v>
      </c>
      <c r="P410" s="182">
        <v>0</v>
      </c>
      <c r="Q410" s="171">
        <v>13</v>
      </c>
      <c r="R410" s="182">
        <v>0</v>
      </c>
      <c r="S410" s="173">
        <v>0</v>
      </c>
      <c r="T410" s="183"/>
      <c r="U410" s="6"/>
    </row>
    <row r="411" spans="1:21" x14ac:dyDescent="0.4">
      <c r="A411" s="48" t="s">
        <v>463</v>
      </c>
      <c r="B411" s="49" t="s">
        <v>407</v>
      </c>
      <c r="C411" s="50">
        <f t="shared" si="30"/>
        <v>5</v>
      </c>
      <c r="D411" s="51">
        <f t="shared" si="31"/>
        <v>28</v>
      </c>
      <c r="E411" s="36">
        <f t="shared" si="32"/>
        <v>5</v>
      </c>
      <c r="F411" s="24">
        <f t="shared" si="33"/>
        <v>0</v>
      </c>
      <c r="G411" s="171">
        <v>4</v>
      </c>
      <c r="H411" s="182"/>
      <c r="I411" s="171">
        <v>1</v>
      </c>
      <c r="J411" s="182"/>
      <c r="K411" s="173">
        <v>0</v>
      </c>
      <c r="L411" s="182"/>
      <c r="M411" s="78">
        <f t="shared" si="34"/>
        <v>28</v>
      </c>
      <c r="N411" s="24">
        <f t="shared" si="34"/>
        <v>0</v>
      </c>
      <c r="O411" s="171">
        <v>26</v>
      </c>
      <c r="P411" s="182">
        <v>0</v>
      </c>
      <c r="Q411" s="171">
        <v>2</v>
      </c>
      <c r="R411" s="182">
        <v>0</v>
      </c>
      <c r="S411" s="173">
        <v>0</v>
      </c>
      <c r="T411" s="183"/>
      <c r="U411" s="6"/>
    </row>
    <row r="412" spans="1:21" x14ac:dyDescent="0.4">
      <c r="A412" s="48" t="s">
        <v>463</v>
      </c>
      <c r="B412" s="49" t="s">
        <v>408</v>
      </c>
      <c r="C412" s="50">
        <f t="shared" si="30"/>
        <v>1</v>
      </c>
      <c r="D412" s="51">
        <f t="shared" si="31"/>
        <v>31</v>
      </c>
      <c r="E412" s="36">
        <f t="shared" si="32"/>
        <v>1</v>
      </c>
      <c r="F412" s="24">
        <f t="shared" si="33"/>
        <v>0</v>
      </c>
      <c r="G412" s="171">
        <v>1</v>
      </c>
      <c r="H412" s="182"/>
      <c r="I412" s="171">
        <v>0</v>
      </c>
      <c r="J412" s="182"/>
      <c r="K412" s="173">
        <v>0</v>
      </c>
      <c r="L412" s="182"/>
      <c r="M412" s="78">
        <f t="shared" si="34"/>
        <v>31</v>
      </c>
      <c r="N412" s="24">
        <f t="shared" si="34"/>
        <v>1</v>
      </c>
      <c r="O412" s="171">
        <v>31</v>
      </c>
      <c r="P412" s="182">
        <v>1</v>
      </c>
      <c r="Q412" s="171">
        <v>0</v>
      </c>
      <c r="R412" s="182">
        <v>0</v>
      </c>
      <c r="S412" s="173">
        <v>0</v>
      </c>
      <c r="T412" s="183"/>
      <c r="U412" s="6"/>
    </row>
    <row r="413" spans="1:21" x14ac:dyDescent="0.4">
      <c r="A413" s="48" t="s">
        <v>463</v>
      </c>
      <c r="B413" s="49" t="s">
        <v>541</v>
      </c>
      <c r="C413" s="50">
        <f t="shared" si="30"/>
        <v>6</v>
      </c>
      <c r="D413" s="51">
        <f t="shared" si="31"/>
        <v>30</v>
      </c>
      <c r="E413" s="36">
        <f t="shared" si="32"/>
        <v>6</v>
      </c>
      <c r="F413" s="24">
        <f t="shared" si="33"/>
        <v>0</v>
      </c>
      <c r="G413" s="171">
        <v>6</v>
      </c>
      <c r="H413" s="182"/>
      <c r="I413" s="171">
        <v>0</v>
      </c>
      <c r="J413" s="182"/>
      <c r="K413" s="173">
        <v>0</v>
      </c>
      <c r="L413" s="182"/>
      <c r="M413" s="78">
        <f t="shared" si="34"/>
        <v>30</v>
      </c>
      <c r="N413" s="24">
        <f t="shared" si="34"/>
        <v>0</v>
      </c>
      <c r="O413" s="171">
        <v>30</v>
      </c>
      <c r="P413" s="182">
        <v>0</v>
      </c>
      <c r="Q413" s="171">
        <v>0</v>
      </c>
      <c r="R413" s="182">
        <v>0</v>
      </c>
      <c r="S413" s="173">
        <v>0</v>
      </c>
      <c r="T413" s="183"/>
      <c r="U413" s="6"/>
    </row>
    <row r="414" spans="1:21" x14ac:dyDescent="0.4">
      <c r="A414" s="48" t="s">
        <v>463</v>
      </c>
      <c r="B414" s="49" t="s">
        <v>409</v>
      </c>
      <c r="C414" s="50">
        <f t="shared" si="30"/>
        <v>2</v>
      </c>
      <c r="D414" s="51">
        <f t="shared" si="31"/>
        <v>43</v>
      </c>
      <c r="E414" s="36">
        <f t="shared" si="32"/>
        <v>2</v>
      </c>
      <c r="F414" s="24">
        <f t="shared" si="33"/>
        <v>0</v>
      </c>
      <c r="G414" s="171">
        <v>2</v>
      </c>
      <c r="H414" s="182"/>
      <c r="I414" s="171">
        <v>0</v>
      </c>
      <c r="J414" s="182"/>
      <c r="K414" s="173">
        <v>0</v>
      </c>
      <c r="L414" s="182"/>
      <c r="M414" s="78">
        <f t="shared" si="34"/>
        <v>43</v>
      </c>
      <c r="N414" s="24">
        <f t="shared" si="34"/>
        <v>8</v>
      </c>
      <c r="O414" s="171">
        <v>43</v>
      </c>
      <c r="P414" s="182">
        <v>8</v>
      </c>
      <c r="Q414" s="171">
        <v>0</v>
      </c>
      <c r="R414" s="182">
        <v>0</v>
      </c>
      <c r="S414" s="173">
        <v>0</v>
      </c>
      <c r="T414" s="183"/>
      <c r="U414" s="6"/>
    </row>
    <row r="415" spans="1:21" x14ac:dyDescent="0.4">
      <c r="A415" s="48" t="s">
        <v>410</v>
      </c>
      <c r="B415" s="49" t="s">
        <v>410</v>
      </c>
      <c r="C415" s="50">
        <f t="shared" si="30"/>
        <v>23</v>
      </c>
      <c r="D415" s="51">
        <f t="shared" si="31"/>
        <v>229</v>
      </c>
      <c r="E415" s="36">
        <f t="shared" si="32"/>
        <v>23</v>
      </c>
      <c r="F415" s="24">
        <f t="shared" si="33"/>
        <v>0</v>
      </c>
      <c r="G415" s="171">
        <v>21</v>
      </c>
      <c r="H415" s="182"/>
      <c r="I415" s="171">
        <v>2</v>
      </c>
      <c r="J415" s="182"/>
      <c r="K415" s="173">
        <v>0</v>
      </c>
      <c r="L415" s="182"/>
      <c r="M415" s="78">
        <f t="shared" si="34"/>
        <v>229</v>
      </c>
      <c r="N415" s="24">
        <f t="shared" si="34"/>
        <v>0</v>
      </c>
      <c r="O415" s="171">
        <v>214</v>
      </c>
      <c r="P415" s="182">
        <v>0</v>
      </c>
      <c r="Q415" s="171">
        <v>15</v>
      </c>
      <c r="R415" s="182">
        <v>0</v>
      </c>
      <c r="S415" s="173">
        <v>0</v>
      </c>
      <c r="T415" s="183"/>
      <c r="U415" s="6"/>
    </row>
    <row r="416" spans="1:21" x14ac:dyDescent="0.4">
      <c r="A416" s="48" t="s">
        <v>410</v>
      </c>
      <c r="B416" s="49" t="s">
        <v>411</v>
      </c>
      <c r="C416" s="50">
        <f t="shared" si="30"/>
        <v>9</v>
      </c>
      <c r="D416" s="51">
        <f t="shared" si="31"/>
        <v>57</v>
      </c>
      <c r="E416" s="36">
        <f t="shared" si="32"/>
        <v>9</v>
      </c>
      <c r="F416" s="24">
        <f t="shared" si="33"/>
        <v>0</v>
      </c>
      <c r="G416" s="171">
        <v>8</v>
      </c>
      <c r="H416" s="182"/>
      <c r="I416" s="171">
        <v>1</v>
      </c>
      <c r="J416" s="182"/>
      <c r="K416" s="173">
        <v>0</v>
      </c>
      <c r="L416" s="182"/>
      <c r="M416" s="78">
        <f t="shared" si="34"/>
        <v>57</v>
      </c>
      <c r="N416" s="24">
        <f t="shared" si="34"/>
        <v>0</v>
      </c>
      <c r="O416" s="171">
        <v>55</v>
      </c>
      <c r="P416" s="182">
        <v>0</v>
      </c>
      <c r="Q416" s="171">
        <v>2</v>
      </c>
      <c r="R416" s="182">
        <v>0</v>
      </c>
      <c r="S416" s="173">
        <v>0</v>
      </c>
      <c r="T416" s="183"/>
      <c r="U416" s="6"/>
    </row>
    <row r="417" spans="1:21" x14ac:dyDescent="0.4">
      <c r="A417" s="48" t="s">
        <v>410</v>
      </c>
      <c r="B417" s="49" t="s">
        <v>412</v>
      </c>
      <c r="C417" s="50">
        <f t="shared" si="30"/>
        <v>1</v>
      </c>
      <c r="D417" s="51">
        <f t="shared" si="31"/>
        <v>13</v>
      </c>
      <c r="E417" s="36">
        <f t="shared" si="32"/>
        <v>1</v>
      </c>
      <c r="F417" s="24">
        <f t="shared" si="33"/>
        <v>0</v>
      </c>
      <c r="G417" s="171">
        <v>1</v>
      </c>
      <c r="H417" s="182"/>
      <c r="I417" s="171">
        <v>0</v>
      </c>
      <c r="J417" s="182"/>
      <c r="K417" s="173">
        <v>0</v>
      </c>
      <c r="L417" s="182"/>
      <c r="M417" s="78">
        <f t="shared" si="34"/>
        <v>13</v>
      </c>
      <c r="N417" s="24">
        <f t="shared" si="34"/>
        <v>0</v>
      </c>
      <c r="O417" s="171">
        <v>13</v>
      </c>
      <c r="P417" s="182">
        <v>0</v>
      </c>
      <c r="Q417" s="171">
        <v>0</v>
      </c>
      <c r="R417" s="182">
        <v>0</v>
      </c>
      <c r="S417" s="173">
        <v>0</v>
      </c>
      <c r="T417" s="183"/>
      <c r="U417" s="6"/>
    </row>
    <row r="418" spans="1:21" x14ac:dyDescent="0.4">
      <c r="A418" s="48" t="s">
        <v>410</v>
      </c>
      <c r="B418" s="49" t="s">
        <v>413</v>
      </c>
      <c r="C418" s="50">
        <f t="shared" si="30"/>
        <v>7</v>
      </c>
      <c r="D418" s="51">
        <f t="shared" si="31"/>
        <v>22</v>
      </c>
      <c r="E418" s="36">
        <f t="shared" si="32"/>
        <v>7</v>
      </c>
      <c r="F418" s="24">
        <f t="shared" si="33"/>
        <v>0</v>
      </c>
      <c r="G418" s="171">
        <v>7</v>
      </c>
      <c r="H418" s="182"/>
      <c r="I418" s="171">
        <v>0</v>
      </c>
      <c r="J418" s="182"/>
      <c r="K418" s="173">
        <v>0</v>
      </c>
      <c r="L418" s="182"/>
      <c r="M418" s="78">
        <f t="shared" si="34"/>
        <v>22</v>
      </c>
      <c r="N418" s="24">
        <f t="shared" si="34"/>
        <v>0</v>
      </c>
      <c r="O418" s="171">
        <v>20</v>
      </c>
      <c r="P418" s="182">
        <v>0</v>
      </c>
      <c r="Q418" s="171">
        <v>2</v>
      </c>
      <c r="R418" s="182">
        <v>0</v>
      </c>
      <c r="S418" s="173">
        <v>0</v>
      </c>
      <c r="T418" s="183"/>
      <c r="U418" s="6"/>
    </row>
    <row r="419" spans="1:21" x14ac:dyDescent="0.4">
      <c r="A419" s="48" t="s">
        <v>410</v>
      </c>
      <c r="B419" s="49" t="s">
        <v>414</v>
      </c>
      <c r="C419" s="50">
        <f t="shared" si="30"/>
        <v>1</v>
      </c>
      <c r="D419" s="51">
        <f t="shared" si="31"/>
        <v>18</v>
      </c>
      <c r="E419" s="36">
        <f t="shared" si="32"/>
        <v>1</v>
      </c>
      <c r="F419" s="24">
        <f t="shared" si="33"/>
        <v>0</v>
      </c>
      <c r="G419" s="171">
        <v>1</v>
      </c>
      <c r="H419" s="182"/>
      <c r="I419" s="171">
        <v>0</v>
      </c>
      <c r="J419" s="182"/>
      <c r="K419" s="173">
        <v>0</v>
      </c>
      <c r="L419" s="182"/>
      <c r="M419" s="78">
        <f t="shared" si="34"/>
        <v>18</v>
      </c>
      <c r="N419" s="24">
        <f t="shared" si="34"/>
        <v>1</v>
      </c>
      <c r="O419" s="171">
        <v>18</v>
      </c>
      <c r="P419" s="182">
        <v>1</v>
      </c>
      <c r="Q419" s="171">
        <v>0</v>
      </c>
      <c r="R419" s="182">
        <v>0</v>
      </c>
      <c r="S419" s="173">
        <v>0</v>
      </c>
      <c r="T419" s="183"/>
      <c r="U419" s="6"/>
    </row>
    <row r="420" spans="1:21" x14ac:dyDescent="0.4">
      <c r="A420" s="48" t="s">
        <v>410</v>
      </c>
      <c r="B420" s="49" t="s">
        <v>415</v>
      </c>
      <c r="C420" s="50">
        <f t="shared" si="30"/>
        <v>3</v>
      </c>
      <c r="D420" s="51">
        <f t="shared" si="31"/>
        <v>9</v>
      </c>
      <c r="E420" s="36">
        <f t="shared" si="32"/>
        <v>3</v>
      </c>
      <c r="F420" s="24">
        <f t="shared" si="33"/>
        <v>0</v>
      </c>
      <c r="G420" s="171">
        <v>3</v>
      </c>
      <c r="H420" s="182"/>
      <c r="I420" s="171">
        <v>0</v>
      </c>
      <c r="J420" s="182"/>
      <c r="K420" s="173">
        <v>0</v>
      </c>
      <c r="L420" s="182"/>
      <c r="M420" s="78">
        <f t="shared" si="34"/>
        <v>9</v>
      </c>
      <c r="N420" s="24">
        <f t="shared" si="34"/>
        <v>0</v>
      </c>
      <c r="O420" s="171">
        <v>9</v>
      </c>
      <c r="P420" s="182">
        <v>0</v>
      </c>
      <c r="Q420" s="171">
        <v>0</v>
      </c>
      <c r="R420" s="182">
        <v>0</v>
      </c>
      <c r="S420" s="173">
        <v>0</v>
      </c>
      <c r="T420" s="183"/>
      <c r="U420" s="6"/>
    </row>
    <row r="421" spans="1:21" x14ac:dyDescent="0.4">
      <c r="A421" s="48" t="s">
        <v>410</v>
      </c>
      <c r="B421" s="49" t="s">
        <v>416</v>
      </c>
      <c r="C421" s="50">
        <f t="shared" si="30"/>
        <v>6</v>
      </c>
      <c r="D421" s="51">
        <f t="shared" si="31"/>
        <v>28</v>
      </c>
      <c r="E421" s="36">
        <f t="shared" si="32"/>
        <v>6</v>
      </c>
      <c r="F421" s="24">
        <f t="shared" si="33"/>
        <v>0</v>
      </c>
      <c r="G421" s="171">
        <v>5</v>
      </c>
      <c r="H421" s="182"/>
      <c r="I421" s="171">
        <v>1</v>
      </c>
      <c r="J421" s="182"/>
      <c r="K421" s="173">
        <v>0</v>
      </c>
      <c r="L421" s="182"/>
      <c r="M421" s="78">
        <f t="shared" si="34"/>
        <v>28</v>
      </c>
      <c r="N421" s="24">
        <f t="shared" si="34"/>
        <v>0</v>
      </c>
      <c r="O421" s="171">
        <v>16</v>
      </c>
      <c r="P421" s="182">
        <v>0</v>
      </c>
      <c r="Q421" s="171">
        <v>12</v>
      </c>
      <c r="R421" s="182">
        <v>0</v>
      </c>
      <c r="S421" s="173">
        <v>0</v>
      </c>
      <c r="T421" s="183"/>
      <c r="U421" s="6"/>
    </row>
    <row r="422" spans="1:21" x14ac:dyDescent="0.4">
      <c r="A422" s="48" t="s">
        <v>410</v>
      </c>
      <c r="B422" s="49" t="s">
        <v>417</v>
      </c>
      <c r="C422" s="50">
        <f t="shared" si="30"/>
        <v>3</v>
      </c>
      <c r="D422" s="51">
        <f t="shared" si="31"/>
        <v>39</v>
      </c>
      <c r="E422" s="36">
        <f t="shared" si="32"/>
        <v>3</v>
      </c>
      <c r="F422" s="24">
        <f t="shared" si="33"/>
        <v>0</v>
      </c>
      <c r="G422" s="171">
        <v>3</v>
      </c>
      <c r="H422" s="182"/>
      <c r="I422" s="171">
        <v>0</v>
      </c>
      <c r="J422" s="182"/>
      <c r="K422" s="173">
        <v>0</v>
      </c>
      <c r="L422" s="182"/>
      <c r="M422" s="78">
        <f t="shared" si="34"/>
        <v>39</v>
      </c>
      <c r="N422" s="24">
        <f t="shared" si="34"/>
        <v>0</v>
      </c>
      <c r="O422" s="171">
        <v>39</v>
      </c>
      <c r="P422" s="182">
        <v>0</v>
      </c>
      <c r="Q422" s="171">
        <v>0</v>
      </c>
      <c r="R422" s="182">
        <v>0</v>
      </c>
      <c r="S422" s="173">
        <v>0</v>
      </c>
      <c r="T422" s="183"/>
      <c r="U422" s="6"/>
    </row>
    <row r="423" spans="1:21" x14ac:dyDescent="0.4">
      <c r="A423" s="48" t="s">
        <v>410</v>
      </c>
      <c r="B423" s="49" t="s">
        <v>418</v>
      </c>
      <c r="C423" s="50">
        <f t="shared" si="30"/>
        <v>2</v>
      </c>
      <c r="D423" s="51">
        <f t="shared" si="31"/>
        <v>51</v>
      </c>
      <c r="E423" s="36">
        <f t="shared" si="32"/>
        <v>2</v>
      </c>
      <c r="F423" s="24">
        <f t="shared" si="33"/>
        <v>0</v>
      </c>
      <c r="G423" s="171">
        <v>2</v>
      </c>
      <c r="H423" s="182"/>
      <c r="I423" s="171">
        <v>0</v>
      </c>
      <c r="J423" s="182"/>
      <c r="K423" s="173">
        <v>0</v>
      </c>
      <c r="L423" s="182"/>
      <c r="M423" s="78">
        <f t="shared" si="34"/>
        <v>51</v>
      </c>
      <c r="N423" s="24">
        <f t="shared" si="34"/>
        <v>0</v>
      </c>
      <c r="O423" s="171">
        <v>51</v>
      </c>
      <c r="P423" s="182">
        <v>0</v>
      </c>
      <c r="Q423" s="171">
        <v>0</v>
      </c>
      <c r="R423" s="182">
        <v>0</v>
      </c>
      <c r="S423" s="173">
        <v>0</v>
      </c>
      <c r="T423" s="183"/>
      <c r="U423" s="6"/>
    </row>
    <row r="424" spans="1:21" x14ac:dyDescent="0.4">
      <c r="A424" s="48" t="s">
        <v>419</v>
      </c>
      <c r="B424" s="49" t="s">
        <v>419</v>
      </c>
      <c r="C424" s="50">
        <f t="shared" si="30"/>
        <v>23</v>
      </c>
      <c r="D424" s="51">
        <f t="shared" si="31"/>
        <v>150</v>
      </c>
      <c r="E424" s="36">
        <f t="shared" si="32"/>
        <v>23</v>
      </c>
      <c r="F424" s="24">
        <f t="shared" si="33"/>
        <v>0</v>
      </c>
      <c r="G424" s="171">
        <v>20</v>
      </c>
      <c r="H424" s="182"/>
      <c r="I424" s="171">
        <v>3</v>
      </c>
      <c r="J424" s="182"/>
      <c r="K424" s="173">
        <v>0</v>
      </c>
      <c r="L424" s="182"/>
      <c r="M424" s="78">
        <f t="shared" si="34"/>
        <v>150</v>
      </c>
      <c r="N424" s="24">
        <f t="shared" si="34"/>
        <v>1</v>
      </c>
      <c r="O424" s="171">
        <v>139</v>
      </c>
      <c r="P424" s="182">
        <v>1</v>
      </c>
      <c r="Q424" s="171">
        <v>11</v>
      </c>
      <c r="R424" s="182">
        <v>0</v>
      </c>
      <c r="S424" s="173">
        <v>0</v>
      </c>
      <c r="T424" s="183"/>
      <c r="U424" s="6"/>
    </row>
    <row r="425" spans="1:21" x14ac:dyDescent="0.4">
      <c r="A425" s="48" t="s">
        <v>419</v>
      </c>
      <c r="B425" s="49" t="s">
        <v>420</v>
      </c>
      <c r="C425" s="50">
        <f t="shared" si="30"/>
        <v>2</v>
      </c>
      <c r="D425" s="51">
        <f t="shared" si="31"/>
        <v>7</v>
      </c>
      <c r="E425" s="36">
        <f t="shared" si="32"/>
        <v>2</v>
      </c>
      <c r="F425" s="24">
        <f t="shared" si="33"/>
        <v>0</v>
      </c>
      <c r="G425" s="171">
        <v>2</v>
      </c>
      <c r="H425" s="182"/>
      <c r="I425" s="171">
        <v>0</v>
      </c>
      <c r="J425" s="182"/>
      <c r="K425" s="173">
        <v>0</v>
      </c>
      <c r="L425" s="182"/>
      <c r="M425" s="78">
        <f t="shared" si="34"/>
        <v>7</v>
      </c>
      <c r="N425" s="24">
        <f t="shared" si="34"/>
        <v>0</v>
      </c>
      <c r="O425" s="171">
        <v>7</v>
      </c>
      <c r="P425" s="182">
        <v>0</v>
      </c>
      <c r="Q425" s="171">
        <v>0</v>
      </c>
      <c r="R425" s="182">
        <v>0</v>
      </c>
      <c r="S425" s="173">
        <v>0</v>
      </c>
      <c r="T425" s="183"/>
      <c r="U425" s="6"/>
    </row>
    <row r="426" spans="1:21" x14ac:dyDescent="0.4">
      <c r="A426" s="48" t="s">
        <v>419</v>
      </c>
      <c r="B426" s="49" t="s">
        <v>421</v>
      </c>
      <c r="C426" s="50">
        <f t="shared" si="30"/>
        <v>0</v>
      </c>
      <c r="D426" s="51">
        <f t="shared" si="31"/>
        <v>4</v>
      </c>
      <c r="E426" s="36">
        <f t="shared" si="32"/>
        <v>0</v>
      </c>
      <c r="F426" s="24">
        <f t="shared" si="33"/>
        <v>0</v>
      </c>
      <c r="G426" s="171">
        <v>0</v>
      </c>
      <c r="H426" s="182"/>
      <c r="I426" s="171">
        <v>0</v>
      </c>
      <c r="J426" s="182"/>
      <c r="K426" s="173">
        <v>0</v>
      </c>
      <c r="L426" s="182"/>
      <c r="M426" s="78">
        <f t="shared" si="34"/>
        <v>4</v>
      </c>
      <c r="N426" s="24">
        <f t="shared" si="34"/>
        <v>0</v>
      </c>
      <c r="O426" s="171">
        <v>3</v>
      </c>
      <c r="P426" s="182">
        <v>0</v>
      </c>
      <c r="Q426" s="171">
        <v>1</v>
      </c>
      <c r="R426" s="182">
        <v>0</v>
      </c>
      <c r="S426" s="173">
        <v>0</v>
      </c>
      <c r="T426" s="183"/>
      <c r="U426" s="6"/>
    </row>
    <row r="427" spans="1:21" x14ac:dyDescent="0.4">
      <c r="A427" s="48" t="s">
        <v>419</v>
      </c>
      <c r="B427" s="49" t="s">
        <v>422</v>
      </c>
      <c r="C427" s="50">
        <f t="shared" si="30"/>
        <v>0</v>
      </c>
      <c r="D427" s="51">
        <f t="shared" si="31"/>
        <v>1</v>
      </c>
      <c r="E427" s="36">
        <f t="shared" si="32"/>
        <v>0</v>
      </c>
      <c r="F427" s="24">
        <f t="shared" si="33"/>
        <v>0</v>
      </c>
      <c r="G427" s="171">
        <v>0</v>
      </c>
      <c r="H427" s="182"/>
      <c r="I427" s="171">
        <v>0</v>
      </c>
      <c r="J427" s="182"/>
      <c r="K427" s="173">
        <v>0</v>
      </c>
      <c r="L427" s="182"/>
      <c r="M427" s="78">
        <f t="shared" si="34"/>
        <v>1</v>
      </c>
      <c r="N427" s="24">
        <f t="shared" si="34"/>
        <v>0</v>
      </c>
      <c r="O427" s="171">
        <v>1</v>
      </c>
      <c r="P427" s="182">
        <v>0</v>
      </c>
      <c r="Q427" s="171">
        <v>0</v>
      </c>
      <c r="R427" s="182">
        <v>0</v>
      </c>
      <c r="S427" s="173">
        <v>0</v>
      </c>
      <c r="T427" s="183"/>
      <c r="U427" s="6"/>
    </row>
    <row r="428" spans="1:21" x14ac:dyDescent="0.4">
      <c r="A428" s="48" t="s">
        <v>419</v>
      </c>
      <c r="B428" s="49" t="s">
        <v>423</v>
      </c>
      <c r="C428" s="50">
        <f t="shared" si="30"/>
        <v>2</v>
      </c>
      <c r="D428" s="51">
        <f t="shared" si="31"/>
        <v>13</v>
      </c>
      <c r="E428" s="36">
        <f t="shared" si="32"/>
        <v>2</v>
      </c>
      <c r="F428" s="24">
        <f t="shared" si="33"/>
        <v>0</v>
      </c>
      <c r="G428" s="171">
        <v>1</v>
      </c>
      <c r="H428" s="182"/>
      <c r="I428" s="171">
        <v>1</v>
      </c>
      <c r="J428" s="182"/>
      <c r="K428" s="173">
        <v>0</v>
      </c>
      <c r="L428" s="182"/>
      <c r="M428" s="78">
        <f t="shared" si="34"/>
        <v>13</v>
      </c>
      <c r="N428" s="24">
        <f t="shared" si="34"/>
        <v>0</v>
      </c>
      <c r="O428" s="171">
        <v>12</v>
      </c>
      <c r="P428" s="182">
        <v>0</v>
      </c>
      <c r="Q428" s="171">
        <v>1</v>
      </c>
      <c r="R428" s="182">
        <v>0</v>
      </c>
      <c r="S428" s="173">
        <v>0</v>
      </c>
      <c r="T428" s="183"/>
      <c r="U428" s="6"/>
    </row>
    <row r="429" spans="1:21" x14ac:dyDescent="0.4">
      <c r="A429" s="48" t="s">
        <v>419</v>
      </c>
      <c r="B429" s="49" t="s">
        <v>424</v>
      </c>
      <c r="C429" s="50">
        <f t="shared" si="30"/>
        <v>2</v>
      </c>
      <c r="D429" s="51">
        <f t="shared" si="31"/>
        <v>9</v>
      </c>
      <c r="E429" s="36">
        <f t="shared" si="32"/>
        <v>2</v>
      </c>
      <c r="F429" s="24">
        <f t="shared" si="33"/>
        <v>0</v>
      </c>
      <c r="G429" s="171">
        <v>2</v>
      </c>
      <c r="H429" s="182"/>
      <c r="I429" s="171">
        <v>0</v>
      </c>
      <c r="J429" s="182"/>
      <c r="K429" s="173">
        <v>0</v>
      </c>
      <c r="L429" s="182"/>
      <c r="M429" s="78">
        <f t="shared" si="34"/>
        <v>9</v>
      </c>
      <c r="N429" s="24">
        <f t="shared" si="34"/>
        <v>0</v>
      </c>
      <c r="O429" s="171">
        <v>9</v>
      </c>
      <c r="P429" s="182">
        <v>0</v>
      </c>
      <c r="Q429" s="171">
        <v>0</v>
      </c>
      <c r="R429" s="182">
        <v>0</v>
      </c>
      <c r="S429" s="173">
        <v>0</v>
      </c>
      <c r="T429" s="183"/>
      <c r="U429" s="6"/>
    </row>
    <row r="430" spans="1:21" x14ac:dyDescent="0.4">
      <c r="A430" s="48" t="s">
        <v>419</v>
      </c>
      <c r="B430" s="49" t="s">
        <v>425</v>
      </c>
      <c r="C430" s="50">
        <f t="shared" si="30"/>
        <v>4</v>
      </c>
      <c r="D430" s="51">
        <f t="shared" si="31"/>
        <v>39</v>
      </c>
      <c r="E430" s="36">
        <f t="shared" si="32"/>
        <v>4</v>
      </c>
      <c r="F430" s="24">
        <f t="shared" si="33"/>
        <v>0</v>
      </c>
      <c r="G430" s="171">
        <v>4</v>
      </c>
      <c r="H430" s="182"/>
      <c r="I430" s="171">
        <v>0</v>
      </c>
      <c r="J430" s="182"/>
      <c r="K430" s="173">
        <v>0</v>
      </c>
      <c r="L430" s="182"/>
      <c r="M430" s="78">
        <f t="shared" si="34"/>
        <v>39</v>
      </c>
      <c r="N430" s="24">
        <f t="shared" si="34"/>
        <v>2</v>
      </c>
      <c r="O430" s="171">
        <v>38</v>
      </c>
      <c r="P430" s="182">
        <v>2</v>
      </c>
      <c r="Q430" s="171">
        <v>1</v>
      </c>
      <c r="R430" s="182">
        <v>0</v>
      </c>
      <c r="S430" s="173">
        <v>0</v>
      </c>
      <c r="T430" s="183"/>
      <c r="U430" s="6"/>
    </row>
    <row r="431" spans="1:21" x14ac:dyDescent="0.4">
      <c r="A431" s="48" t="s">
        <v>419</v>
      </c>
      <c r="B431" s="49" t="s">
        <v>426</v>
      </c>
      <c r="C431" s="50">
        <f t="shared" si="30"/>
        <v>2</v>
      </c>
      <c r="D431" s="51">
        <f t="shared" si="31"/>
        <v>16</v>
      </c>
      <c r="E431" s="36">
        <f t="shared" si="32"/>
        <v>2</v>
      </c>
      <c r="F431" s="24">
        <f t="shared" si="33"/>
        <v>0</v>
      </c>
      <c r="G431" s="171">
        <v>2</v>
      </c>
      <c r="H431" s="182"/>
      <c r="I431" s="171">
        <v>0</v>
      </c>
      <c r="J431" s="182"/>
      <c r="K431" s="173">
        <v>0</v>
      </c>
      <c r="L431" s="182"/>
      <c r="M431" s="78">
        <f t="shared" si="34"/>
        <v>16</v>
      </c>
      <c r="N431" s="24">
        <f t="shared" si="34"/>
        <v>0</v>
      </c>
      <c r="O431" s="171">
        <v>16</v>
      </c>
      <c r="P431" s="182">
        <v>0</v>
      </c>
      <c r="Q431" s="171">
        <v>0</v>
      </c>
      <c r="R431" s="182">
        <v>0</v>
      </c>
      <c r="S431" s="173">
        <v>0</v>
      </c>
      <c r="T431" s="183"/>
      <c r="U431" s="6"/>
    </row>
    <row r="432" spans="1:21" x14ac:dyDescent="0.4">
      <c r="A432" s="48" t="s">
        <v>419</v>
      </c>
      <c r="B432" s="49" t="s">
        <v>427</v>
      </c>
      <c r="C432" s="50">
        <f t="shared" si="30"/>
        <v>2</v>
      </c>
      <c r="D432" s="51">
        <f t="shared" si="31"/>
        <v>36</v>
      </c>
      <c r="E432" s="36">
        <f t="shared" si="32"/>
        <v>2</v>
      </c>
      <c r="F432" s="24">
        <f t="shared" si="33"/>
        <v>0</v>
      </c>
      <c r="G432" s="171">
        <v>2</v>
      </c>
      <c r="H432" s="182"/>
      <c r="I432" s="171">
        <v>0</v>
      </c>
      <c r="J432" s="182"/>
      <c r="K432" s="173">
        <v>0</v>
      </c>
      <c r="L432" s="182"/>
      <c r="M432" s="78">
        <f t="shared" si="34"/>
        <v>36</v>
      </c>
      <c r="N432" s="24">
        <f t="shared" si="34"/>
        <v>0</v>
      </c>
      <c r="O432" s="171">
        <v>36</v>
      </c>
      <c r="P432" s="182">
        <v>0</v>
      </c>
      <c r="Q432" s="171">
        <v>0</v>
      </c>
      <c r="R432" s="182">
        <v>0</v>
      </c>
      <c r="S432" s="173">
        <v>0</v>
      </c>
      <c r="T432" s="183"/>
      <c r="U432" s="6"/>
    </row>
    <row r="433" spans="1:21" x14ac:dyDescent="0.4">
      <c r="A433" s="48" t="s">
        <v>419</v>
      </c>
      <c r="B433" s="49" t="s">
        <v>428</v>
      </c>
      <c r="C433" s="50">
        <f t="shared" si="30"/>
        <v>1</v>
      </c>
      <c r="D433" s="51">
        <f t="shared" si="31"/>
        <v>18</v>
      </c>
      <c r="E433" s="36">
        <f t="shared" si="32"/>
        <v>1</v>
      </c>
      <c r="F433" s="24">
        <f t="shared" si="33"/>
        <v>0</v>
      </c>
      <c r="G433" s="171">
        <v>1</v>
      </c>
      <c r="H433" s="182"/>
      <c r="I433" s="171">
        <v>0</v>
      </c>
      <c r="J433" s="182"/>
      <c r="K433" s="173">
        <v>0</v>
      </c>
      <c r="L433" s="182"/>
      <c r="M433" s="78">
        <f t="shared" si="34"/>
        <v>18</v>
      </c>
      <c r="N433" s="24">
        <f t="shared" si="34"/>
        <v>0</v>
      </c>
      <c r="O433" s="171">
        <v>18</v>
      </c>
      <c r="P433" s="182">
        <v>0</v>
      </c>
      <c r="Q433" s="171">
        <v>0</v>
      </c>
      <c r="R433" s="182">
        <v>0</v>
      </c>
      <c r="S433" s="173">
        <v>0</v>
      </c>
      <c r="T433" s="183"/>
      <c r="U433" s="6"/>
    </row>
    <row r="434" spans="1:21" x14ac:dyDescent="0.4">
      <c r="A434" s="48" t="s">
        <v>419</v>
      </c>
      <c r="B434" s="49" t="s">
        <v>429</v>
      </c>
      <c r="C434" s="50">
        <f t="shared" si="30"/>
        <v>6</v>
      </c>
      <c r="D434" s="51">
        <f t="shared" si="31"/>
        <v>36</v>
      </c>
      <c r="E434" s="36">
        <f t="shared" si="32"/>
        <v>6</v>
      </c>
      <c r="F434" s="24">
        <f t="shared" si="33"/>
        <v>0</v>
      </c>
      <c r="G434" s="171">
        <v>4</v>
      </c>
      <c r="H434" s="182"/>
      <c r="I434" s="171">
        <v>2</v>
      </c>
      <c r="J434" s="182"/>
      <c r="K434" s="173">
        <v>0</v>
      </c>
      <c r="L434" s="182"/>
      <c r="M434" s="78">
        <f t="shared" si="34"/>
        <v>36</v>
      </c>
      <c r="N434" s="24">
        <f t="shared" si="34"/>
        <v>1</v>
      </c>
      <c r="O434" s="171">
        <v>30</v>
      </c>
      <c r="P434" s="182">
        <v>1</v>
      </c>
      <c r="Q434" s="171">
        <v>6</v>
      </c>
      <c r="R434" s="182">
        <v>0</v>
      </c>
      <c r="S434" s="173">
        <v>0</v>
      </c>
      <c r="T434" s="183"/>
      <c r="U434" s="6"/>
    </row>
    <row r="435" spans="1:21" x14ac:dyDescent="0.4">
      <c r="A435" s="48" t="s">
        <v>430</v>
      </c>
      <c r="B435" s="49" t="s">
        <v>430</v>
      </c>
      <c r="C435" s="50">
        <f t="shared" si="30"/>
        <v>14</v>
      </c>
      <c r="D435" s="51">
        <f t="shared" si="31"/>
        <v>92</v>
      </c>
      <c r="E435" s="36">
        <f t="shared" si="32"/>
        <v>14</v>
      </c>
      <c r="F435" s="24">
        <f t="shared" si="33"/>
        <v>0</v>
      </c>
      <c r="G435" s="171">
        <v>12</v>
      </c>
      <c r="H435" s="182"/>
      <c r="I435" s="171">
        <v>2</v>
      </c>
      <c r="J435" s="182"/>
      <c r="K435" s="173">
        <v>0</v>
      </c>
      <c r="L435" s="182"/>
      <c r="M435" s="78">
        <f t="shared" si="34"/>
        <v>92</v>
      </c>
      <c r="N435" s="24">
        <f t="shared" si="34"/>
        <v>1</v>
      </c>
      <c r="O435" s="171">
        <v>71</v>
      </c>
      <c r="P435" s="182">
        <v>1</v>
      </c>
      <c r="Q435" s="171">
        <v>21</v>
      </c>
      <c r="R435" s="182">
        <v>0</v>
      </c>
      <c r="S435" s="173">
        <v>0</v>
      </c>
      <c r="T435" s="183"/>
      <c r="U435" s="6"/>
    </row>
    <row r="436" spans="1:21" x14ac:dyDescent="0.4">
      <c r="A436" s="48" t="s">
        <v>430</v>
      </c>
      <c r="B436" s="49" t="s">
        <v>431</v>
      </c>
      <c r="C436" s="50">
        <f t="shared" si="30"/>
        <v>6</v>
      </c>
      <c r="D436" s="51">
        <f t="shared" si="31"/>
        <v>29</v>
      </c>
      <c r="E436" s="36">
        <f t="shared" si="32"/>
        <v>6</v>
      </c>
      <c r="F436" s="24">
        <f t="shared" si="33"/>
        <v>0</v>
      </c>
      <c r="G436" s="171">
        <v>2</v>
      </c>
      <c r="H436" s="182"/>
      <c r="I436" s="171">
        <v>4</v>
      </c>
      <c r="J436" s="182"/>
      <c r="K436" s="173">
        <v>0</v>
      </c>
      <c r="L436" s="182"/>
      <c r="M436" s="78">
        <f t="shared" si="34"/>
        <v>29</v>
      </c>
      <c r="N436" s="24">
        <f t="shared" si="34"/>
        <v>1</v>
      </c>
      <c r="O436" s="171">
        <v>22</v>
      </c>
      <c r="P436" s="182">
        <v>1</v>
      </c>
      <c r="Q436" s="171">
        <v>7</v>
      </c>
      <c r="R436" s="182">
        <v>0</v>
      </c>
      <c r="S436" s="173">
        <v>0</v>
      </c>
      <c r="T436" s="183"/>
      <c r="U436" s="6"/>
    </row>
    <row r="437" spans="1:21" x14ac:dyDescent="0.4">
      <c r="A437" s="48" t="s">
        <v>430</v>
      </c>
      <c r="B437" s="49" t="s">
        <v>432</v>
      </c>
      <c r="C437" s="50">
        <f t="shared" si="30"/>
        <v>3</v>
      </c>
      <c r="D437" s="51">
        <f t="shared" si="31"/>
        <v>65</v>
      </c>
      <c r="E437" s="36">
        <f t="shared" si="32"/>
        <v>3</v>
      </c>
      <c r="F437" s="24">
        <f t="shared" si="33"/>
        <v>0</v>
      </c>
      <c r="G437" s="171">
        <v>2</v>
      </c>
      <c r="H437" s="182"/>
      <c r="I437" s="171">
        <v>1</v>
      </c>
      <c r="J437" s="182"/>
      <c r="K437" s="173">
        <v>0</v>
      </c>
      <c r="L437" s="182"/>
      <c r="M437" s="78">
        <f t="shared" si="34"/>
        <v>65</v>
      </c>
      <c r="N437" s="24">
        <f t="shared" si="34"/>
        <v>0</v>
      </c>
      <c r="O437" s="171">
        <v>60</v>
      </c>
      <c r="P437" s="182">
        <v>0</v>
      </c>
      <c r="Q437" s="171">
        <v>5</v>
      </c>
      <c r="R437" s="182">
        <v>0</v>
      </c>
      <c r="S437" s="173">
        <v>0</v>
      </c>
      <c r="T437" s="183"/>
      <c r="U437" s="6"/>
    </row>
    <row r="438" spans="1:21" x14ac:dyDescent="0.4">
      <c r="A438" s="48" t="s">
        <v>430</v>
      </c>
      <c r="B438" s="49" t="s">
        <v>433</v>
      </c>
      <c r="C438" s="50">
        <f t="shared" si="30"/>
        <v>4</v>
      </c>
      <c r="D438" s="51">
        <f t="shared" si="31"/>
        <v>20</v>
      </c>
      <c r="E438" s="36">
        <f t="shared" si="32"/>
        <v>4</v>
      </c>
      <c r="F438" s="24">
        <f t="shared" si="33"/>
        <v>0</v>
      </c>
      <c r="G438" s="171">
        <v>2</v>
      </c>
      <c r="H438" s="182"/>
      <c r="I438" s="171">
        <v>2</v>
      </c>
      <c r="J438" s="182"/>
      <c r="K438" s="173">
        <v>0</v>
      </c>
      <c r="L438" s="182"/>
      <c r="M438" s="78">
        <f t="shared" si="34"/>
        <v>20</v>
      </c>
      <c r="N438" s="24">
        <f t="shared" si="34"/>
        <v>0</v>
      </c>
      <c r="O438" s="171">
        <v>16</v>
      </c>
      <c r="P438" s="182">
        <v>0</v>
      </c>
      <c r="Q438" s="171">
        <v>4</v>
      </c>
      <c r="R438" s="182">
        <v>0</v>
      </c>
      <c r="S438" s="173">
        <v>0</v>
      </c>
      <c r="T438" s="183"/>
      <c r="U438" s="6"/>
    </row>
    <row r="439" spans="1:21" x14ac:dyDescent="0.4">
      <c r="A439" s="48" t="s">
        <v>430</v>
      </c>
      <c r="B439" s="49" t="s">
        <v>434</v>
      </c>
      <c r="C439" s="50">
        <f t="shared" si="30"/>
        <v>6</v>
      </c>
      <c r="D439" s="51">
        <f t="shared" si="31"/>
        <v>49</v>
      </c>
      <c r="E439" s="36">
        <f t="shared" si="32"/>
        <v>6</v>
      </c>
      <c r="F439" s="24">
        <f t="shared" si="33"/>
        <v>0</v>
      </c>
      <c r="G439" s="171">
        <v>5</v>
      </c>
      <c r="H439" s="182"/>
      <c r="I439" s="171">
        <v>1</v>
      </c>
      <c r="J439" s="182"/>
      <c r="K439" s="173">
        <v>0</v>
      </c>
      <c r="L439" s="182"/>
      <c r="M439" s="78">
        <f t="shared" si="34"/>
        <v>49</v>
      </c>
      <c r="N439" s="24">
        <f t="shared" si="34"/>
        <v>0</v>
      </c>
      <c r="O439" s="171">
        <v>47</v>
      </c>
      <c r="P439" s="182">
        <v>0</v>
      </c>
      <c r="Q439" s="171">
        <v>2</v>
      </c>
      <c r="R439" s="182">
        <v>0</v>
      </c>
      <c r="S439" s="173">
        <v>0</v>
      </c>
      <c r="T439" s="183"/>
      <c r="U439" s="6"/>
    </row>
    <row r="440" spans="1:21" x14ac:dyDescent="0.4">
      <c r="A440" s="48" t="s">
        <v>430</v>
      </c>
      <c r="B440" s="49" t="s">
        <v>435</v>
      </c>
      <c r="C440" s="50">
        <f t="shared" si="30"/>
        <v>5</v>
      </c>
      <c r="D440" s="51">
        <f t="shared" si="31"/>
        <v>43</v>
      </c>
      <c r="E440" s="36">
        <f t="shared" si="32"/>
        <v>5</v>
      </c>
      <c r="F440" s="24">
        <f t="shared" si="33"/>
        <v>0</v>
      </c>
      <c r="G440" s="171">
        <v>4</v>
      </c>
      <c r="H440" s="182"/>
      <c r="I440" s="171">
        <v>1</v>
      </c>
      <c r="J440" s="182"/>
      <c r="K440" s="173">
        <v>0</v>
      </c>
      <c r="L440" s="182"/>
      <c r="M440" s="78">
        <f t="shared" si="34"/>
        <v>43</v>
      </c>
      <c r="N440" s="24">
        <f t="shared" si="34"/>
        <v>0</v>
      </c>
      <c r="O440" s="171">
        <v>37</v>
      </c>
      <c r="P440" s="182">
        <v>0</v>
      </c>
      <c r="Q440" s="171">
        <v>6</v>
      </c>
      <c r="R440" s="182">
        <v>0</v>
      </c>
      <c r="S440" s="173">
        <v>0</v>
      </c>
      <c r="T440" s="183"/>
      <c r="U440" s="6"/>
    </row>
    <row r="441" spans="1:21" x14ac:dyDescent="0.4">
      <c r="A441" s="48" t="s">
        <v>464</v>
      </c>
      <c r="B441" s="49" t="s">
        <v>436</v>
      </c>
      <c r="C441" s="50">
        <f t="shared" si="30"/>
        <v>6</v>
      </c>
      <c r="D441" s="51">
        <f t="shared" si="31"/>
        <v>79</v>
      </c>
      <c r="E441" s="36">
        <f t="shared" si="32"/>
        <v>6</v>
      </c>
      <c r="F441" s="24">
        <f t="shared" si="33"/>
        <v>0</v>
      </c>
      <c r="G441" s="171">
        <v>4</v>
      </c>
      <c r="H441" s="182"/>
      <c r="I441" s="171">
        <v>2</v>
      </c>
      <c r="J441" s="182"/>
      <c r="K441" s="173">
        <v>0</v>
      </c>
      <c r="L441" s="182"/>
      <c r="M441" s="78">
        <f t="shared" si="34"/>
        <v>79</v>
      </c>
      <c r="N441" s="24">
        <f t="shared" si="34"/>
        <v>1</v>
      </c>
      <c r="O441" s="171">
        <v>74</v>
      </c>
      <c r="P441" s="182">
        <v>1</v>
      </c>
      <c r="Q441" s="171">
        <v>5</v>
      </c>
      <c r="R441" s="182">
        <v>0</v>
      </c>
      <c r="S441" s="173">
        <v>0</v>
      </c>
      <c r="T441" s="183"/>
      <c r="U441" s="6"/>
    </row>
    <row r="442" spans="1:21" x14ac:dyDescent="0.4">
      <c r="A442" s="48" t="s">
        <v>464</v>
      </c>
      <c r="B442" s="49" t="s">
        <v>437</v>
      </c>
      <c r="C442" s="50">
        <f t="shared" si="30"/>
        <v>11</v>
      </c>
      <c r="D442" s="51">
        <f t="shared" si="31"/>
        <v>81</v>
      </c>
      <c r="E442" s="36">
        <f t="shared" si="32"/>
        <v>11</v>
      </c>
      <c r="F442" s="24">
        <f t="shared" si="33"/>
        <v>0</v>
      </c>
      <c r="G442" s="171">
        <v>8</v>
      </c>
      <c r="H442" s="182"/>
      <c r="I442" s="171">
        <v>3</v>
      </c>
      <c r="J442" s="182"/>
      <c r="K442" s="173">
        <v>0</v>
      </c>
      <c r="L442" s="182"/>
      <c r="M442" s="78">
        <f t="shared" si="34"/>
        <v>81</v>
      </c>
      <c r="N442" s="24">
        <f t="shared" si="34"/>
        <v>1</v>
      </c>
      <c r="O442" s="171">
        <v>73</v>
      </c>
      <c r="P442" s="182">
        <v>1</v>
      </c>
      <c r="Q442" s="171">
        <v>8</v>
      </c>
      <c r="R442" s="182">
        <v>0</v>
      </c>
      <c r="S442" s="173">
        <v>0</v>
      </c>
      <c r="T442" s="183"/>
      <c r="U442" s="6"/>
    </row>
    <row r="443" spans="1:21" x14ac:dyDescent="0.4">
      <c r="A443" s="48" t="s">
        <v>464</v>
      </c>
      <c r="B443" s="49" t="s">
        <v>438</v>
      </c>
      <c r="C443" s="50">
        <f t="shared" si="30"/>
        <v>9</v>
      </c>
      <c r="D443" s="51">
        <f t="shared" si="31"/>
        <v>70</v>
      </c>
      <c r="E443" s="36">
        <f t="shared" si="32"/>
        <v>9</v>
      </c>
      <c r="F443" s="24">
        <f t="shared" si="33"/>
        <v>0</v>
      </c>
      <c r="G443" s="171">
        <v>6</v>
      </c>
      <c r="H443" s="182"/>
      <c r="I443" s="171">
        <v>3</v>
      </c>
      <c r="J443" s="182"/>
      <c r="K443" s="173">
        <v>0</v>
      </c>
      <c r="L443" s="182"/>
      <c r="M443" s="78">
        <f t="shared" si="34"/>
        <v>70</v>
      </c>
      <c r="N443" s="24">
        <f t="shared" si="34"/>
        <v>0</v>
      </c>
      <c r="O443" s="171">
        <v>63</v>
      </c>
      <c r="P443" s="182">
        <v>0</v>
      </c>
      <c r="Q443" s="171">
        <v>7</v>
      </c>
      <c r="R443" s="182">
        <v>0</v>
      </c>
      <c r="S443" s="173">
        <v>0</v>
      </c>
      <c r="T443" s="183"/>
      <c r="U443" s="6"/>
    </row>
    <row r="444" spans="1:21" x14ac:dyDescent="0.4">
      <c r="A444" s="48" t="s">
        <v>464</v>
      </c>
      <c r="B444" s="49" t="s">
        <v>439</v>
      </c>
      <c r="C444" s="50">
        <f t="shared" si="30"/>
        <v>3</v>
      </c>
      <c r="D444" s="51">
        <f t="shared" si="31"/>
        <v>38</v>
      </c>
      <c r="E444" s="36">
        <f t="shared" si="32"/>
        <v>3</v>
      </c>
      <c r="F444" s="24">
        <f t="shared" si="33"/>
        <v>0</v>
      </c>
      <c r="G444" s="171">
        <v>3</v>
      </c>
      <c r="H444" s="182"/>
      <c r="I444" s="171">
        <v>0</v>
      </c>
      <c r="J444" s="182"/>
      <c r="K444" s="173">
        <v>0</v>
      </c>
      <c r="L444" s="182"/>
      <c r="M444" s="78">
        <f t="shared" si="34"/>
        <v>38</v>
      </c>
      <c r="N444" s="24">
        <f t="shared" si="34"/>
        <v>0</v>
      </c>
      <c r="O444" s="171">
        <v>38</v>
      </c>
      <c r="P444" s="182">
        <v>0</v>
      </c>
      <c r="Q444" s="171">
        <v>0</v>
      </c>
      <c r="R444" s="182">
        <v>0</v>
      </c>
      <c r="S444" s="173">
        <v>0</v>
      </c>
      <c r="T444" s="183"/>
      <c r="U444" s="6"/>
    </row>
    <row r="445" spans="1:21" x14ac:dyDescent="0.4">
      <c r="A445" s="48" t="s">
        <v>464</v>
      </c>
      <c r="B445" s="49" t="s">
        <v>440</v>
      </c>
      <c r="C445" s="50">
        <f t="shared" si="30"/>
        <v>1</v>
      </c>
      <c r="D445" s="51">
        <f t="shared" si="31"/>
        <v>12</v>
      </c>
      <c r="E445" s="36">
        <f t="shared" si="32"/>
        <v>1</v>
      </c>
      <c r="F445" s="24">
        <f t="shared" si="33"/>
        <v>0</v>
      </c>
      <c r="G445" s="171">
        <v>1</v>
      </c>
      <c r="H445" s="182"/>
      <c r="I445" s="171">
        <v>0</v>
      </c>
      <c r="J445" s="182"/>
      <c r="K445" s="173">
        <v>0</v>
      </c>
      <c r="L445" s="182"/>
      <c r="M445" s="78">
        <f t="shared" si="34"/>
        <v>12</v>
      </c>
      <c r="N445" s="24">
        <f t="shared" si="34"/>
        <v>0</v>
      </c>
      <c r="O445" s="171">
        <v>12</v>
      </c>
      <c r="P445" s="182">
        <v>0</v>
      </c>
      <c r="Q445" s="171">
        <v>0</v>
      </c>
      <c r="R445" s="182">
        <v>0</v>
      </c>
      <c r="S445" s="173">
        <v>0</v>
      </c>
      <c r="T445" s="183"/>
      <c r="U445" s="6"/>
    </row>
    <row r="446" spans="1:21" ht="16.5" thickBot="1" x14ac:dyDescent="0.45">
      <c r="A446" s="52" t="s">
        <v>464</v>
      </c>
      <c r="B446" s="53" t="s">
        <v>441</v>
      </c>
      <c r="C446" s="54">
        <f t="shared" si="30"/>
        <v>0</v>
      </c>
      <c r="D446" s="55">
        <f t="shared" si="31"/>
        <v>0</v>
      </c>
      <c r="E446" s="37">
        <f t="shared" si="32"/>
        <v>0</v>
      </c>
      <c r="F446" s="25">
        <f t="shared" si="33"/>
        <v>0</v>
      </c>
      <c r="G446" s="174">
        <v>0</v>
      </c>
      <c r="H446" s="184"/>
      <c r="I446" s="174">
        <v>0</v>
      </c>
      <c r="J446" s="184"/>
      <c r="K446" s="176">
        <v>0</v>
      </c>
      <c r="L446" s="184"/>
      <c r="M446" s="79">
        <f t="shared" si="34"/>
        <v>0</v>
      </c>
      <c r="N446" s="25">
        <f t="shared" si="34"/>
        <v>0</v>
      </c>
      <c r="O446" s="174">
        <v>0</v>
      </c>
      <c r="P446" s="184">
        <v>0</v>
      </c>
      <c r="Q446" s="174">
        <v>0</v>
      </c>
      <c r="R446" s="184">
        <v>0</v>
      </c>
      <c r="S446" s="176">
        <v>0</v>
      </c>
      <c r="T446" s="185"/>
      <c r="U446" s="6"/>
    </row>
    <row r="447" spans="1:21" ht="17.25" thickTop="1" thickBot="1" x14ac:dyDescent="0.45">
      <c r="A447" s="332" t="s">
        <v>442</v>
      </c>
      <c r="B447" s="333"/>
      <c r="C447" s="56">
        <f t="shared" ref="C447:T447" si="35">SUM(C7:C446)</f>
        <v>2724</v>
      </c>
      <c r="D447" s="57">
        <f t="shared" si="35"/>
        <v>26053</v>
      </c>
      <c r="E447" s="35">
        <f t="shared" si="35"/>
        <v>2724</v>
      </c>
      <c r="F447" s="26">
        <f t="shared" si="33"/>
        <v>0</v>
      </c>
      <c r="G447" s="40">
        <f t="shared" si="35"/>
        <v>2088</v>
      </c>
      <c r="H447" s="26">
        <f t="shared" si="35"/>
        <v>0</v>
      </c>
      <c r="I447" s="40">
        <f t="shared" si="35"/>
        <v>636</v>
      </c>
      <c r="J447" s="26">
        <f t="shared" si="35"/>
        <v>0</v>
      </c>
      <c r="K447" s="39">
        <v>0</v>
      </c>
      <c r="L447" s="26">
        <f t="shared" si="35"/>
        <v>0</v>
      </c>
      <c r="M447" s="77">
        <f t="shared" si="35"/>
        <v>26053</v>
      </c>
      <c r="N447" s="26">
        <f t="shared" ref="N447" si="36">P447+R447+T447</f>
        <v>307</v>
      </c>
      <c r="O447" s="40">
        <f t="shared" si="35"/>
        <v>23273</v>
      </c>
      <c r="P447" s="26">
        <f t="shared" si="35"/>
        <v>304</v>
      </c>
      <c r="Q447" s="40">
        <f t="shared" si="35"/>
        <v>2780</v>
      </c>
      <c r="R447" s="26">
        <f t="shared" si="35"/>
        <v>3</v>
      </c>
      <c r="S447" s="39">
        <f t="shared" si="35"/>
        <v>0</v>
      </c>
      <c r="T447" s="23">
        <f t="shared" si="35"/>
        <v>0</v>
      </c>
      <c r="U447" s="6"/>
    </row>
    <row r="448" spans="1:21" x14ac:dyDescent="0.4">
      <c r="F448" s="166" t="s">
        <v>531</v>
      </c>
      <c r="O448" s="166" t="s">
        <v>531</v>
      </c>
    </row>
    <row r="449" spans="7:8" x14ac:dyDescent="0.4">
      <c r="G449" s="38"/>
      <c r="H449" s="38"/>
    </row>
  </sheetData>
  <sheetProtection sheet="1" objects="1" scenarios="1" selectLockedCells="1"/>
  <mergeCells count="15">
    <mergeCell ref="A1:T1"/>
    <mergeCell ref="E3:S3"/>
    <mergeCell ref="E4:K4"/>
    <mergeCell ref="M4:S4"/>
    <mergeCell ref="G5:G6"/>
    <mergeCell ref="I5:I6"/>
    <mergeCell ref="K5:K6"/>
    <mergeCell ref="A447:B447"/>
    <mergeCell ref="O5:O6"/>
    <mergeCell ref="Q5:Q6"/>
    <mergeCell ref="S5:S6"/>
    <mergeCell ref="A3:A6"/>
    <mergeCell ref="B3:B6"/>
    <mergeCell ref="C3:C6"/>
    <mergeCell ref="D3:D6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7"/>
  <sheetViews>
    <sheetView showGridLines="0" zoomScale="70" zoomScaleNormal="70" workbookViewId="0">
      <pane xSplit="2" ySplit="6" topLeftCell="C7" activePane="bottomRight" state="frozen"/>
      <selection activeCell="A3" sqref="A3:A6"/>
      <selection pane="topRight" activeCell="A3" sqref="A3:A6"/>
      <selection pane="bottomLeft" activeCell="A3" sqref="A3:A6"/>
      <selection pane="bottomRight" activeCell="F423" sqref="F423"/>
    </sheetView>
  </sheetViews>
  <sheetFormatPr defaultColWidth="9" defaultRowHeight="15.75" x14ac:dyDescent="0.4"/>
  <cols>
    <col min="1" max="1" width="9.625" style="2" customWidth="1"/>
    <col min="2" max="4" width="10.625" style="2" customWidth="1"/>
    <col min="5" max="12" width="8.375" style="2" customWidth="1"/>
    <col min="13" max="16384" width="9" style="2"/>
  </cols>
  <sheetData>
    <row r="1" spans="1:13" s="1" customFormat="1" ht="19.5" x14ac:dyDescent="0.4">
      <c r="A1" s="374" t="s">
        <v>478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ht="17.25" thickBot="1" x14ac:dyDescent="0.45">
      <c r="B2" s="3"/>
      <c r="C2" s="3"/>
      <c r="D2" s="3"/>
    </row>
    <row r="3" spans="1:13" x14ac:dyDescent="0.4">
      <c r="A3" s="356" t="s">
        <v>443</v>
      </c>
      <c r="B3" s="353" t="s">
        <v>4</v>
      </c>
      <c r="C3" s="353" t="s">
        <v>467</v>
      </c>
      <c r="D3" s="350" t="s">
        <v>3</v>
      </c>
      <c r="E3" s="337" t="s">
        <v>466</v>
      </c>
      <c r="F3" s="338"/>
      <c r="G3" s="338"/>
      <c r="H3" s="338"/>
      <c r="I3" s="338"/>
      <c r="J3" s="338"/>
      <c r="K3" s="338"/>
      <c r="L3" s="338"/>
      <c r="M3" s="6"/>
    </row>
    <row r="4" spans="1:13" x14ac:dyDescent="0.4">
      <c r="A4" s="357"/>
      <c r="B4" s="354"/>
      <c r="C4" s="354"/>
      <c r="D4" s="351"/>
      <c r="E4" s="359" t="s">
        <v>467</v>
      </c>
      <c r="F4" s="360"/>
      <c r="G4" s="360"/>
      <c r="H4" s="361"/>
      <c r="I4" s="362" t="s">
        <v>3</v>
      </c>
      <c r="J4" s="360"/>
      <c r="K4" s="360"/>
      <c r="L4" s="360"/>
      <c r="M4" s="6"/>
    </row>
    <row r="5" spans="1:13" x14ac:dyDescent="0.4">
      <c r="A5" s="357"/>
      <c r="B5" s="354"/>
      <c r="C5" s="354"/>
      <c r="D5" s="351"/>
      <c r="E5" s="67"/>
      <c r="F5" s="340" t="s">
        <v>473</v>
      </c>
      <c r="G5" s="342" t="s">
        <v>468</v>
      </c>
      <c r="H5" s="346" t="s">
        <v>469</v>
      </c>
      <c r="I5" s="17"/>
      <c r="J5" s="340" t="s">
        <v>473</v>
      </c>
      <c r="K5" s="342" t="s">
        <v>468</v>
      </c>
      <c r="L5" s="367" t="s">
        <v>469</v>
      </c>
      <c r="M5" s="6"/>
    </row>
    <row r="6" spans="1:13" ht="16.5" thickBot="1" x14ac:dyDescent="0.45">
      <c r="A6" s="358"/>
      <c r="B6" s="355"/>
      <c r="C6" s="355"/>
      <c r="D6" s="352"/>
      <c r="E6" s="68"/>
      <c r="F6" s="341"/>
      <c r="G6" s="343"/>
      <c r="H6" s="347"/>
      <c r="I6" s="31"/>
      <c r="J6" s="341"/>
      <c r="K6" s="343"/>
      <c r="L6" s="368"/>
      <c r="M6" s="6"/>
    </row>
    <row r="7" spans="1:13" ht="16.5" thickTop="1" x14ac:dyDescent="0.4">
      <c r="A7" s="44" t="s">
        <v>444</v>
      </c>
      <c r="B7" s="45" t="s">
        <v>5</v>
      </c>
      <c r="C7" s="46">
        <f>E7</f>
        <v>9</v>
      </c>
      <c r="D7" s="47">
        <f>I7</f>
        <v>23</v>
      </c>
      <c r="E7" s="69">
        <f>F7+G7+H7</f>
        <v>9</v>
      </c>
      <c r="F7" s="168">
        <v>6</v>
      </c>
      <c r="G7" s="169">
        <v>3</v>
      </c>
      <c r="H7" s="177">
        <v>0</v>
      </c>
      <c r="I7" s="20">
        <f>J7+K7+L7</f>
        <v>23</v>
      </c>
      <c r="J7" s="168">
        <v>19</v>
      </c>
      <c r="K7" s="169">
        <v>4</v>
      </c>
      <c r="L7" s="170">
        <v>0</v>
      </c>
      <c r="M7" s="6"/>
    </row>
    <row r="8" spans="1:13" x14ac:dyDescent="0.4">
      <c r="A8" s="48" t="s">
        <v>444</v>
      </c>
      <c r="B8" s="49" t="s">
        <v>6</v>
      </c>
      <c r="C8" s="50">
        <f t="shared" ref="C8:C71" si="0">E8</f>
        <v>27</v>
      </c>
      <c r="D8" s="51">
        <f t="shared" ref="D8:D71" si="1">I8</f>
        <v>54</v>
      </c>
      <c r="E8" s="70">
        <f t="shared" ref="E8:E71" si="2">F8+G8+H8</f>
        <v>27</v>
      </c>
      <c r="F8" s="171">
        <v>22</v>
      </c>
      <c r="G8" s="172">
        <v>5</v>
      </c>
      <c r="H8" s="178">
        <v>0</v>
      </c>
      <c r="I8" s="18">
        <f t="shared" ref="I8:I71" si="3">J8+K8+L8</f>
        <v>54</v>
      </c>
      <c r="J8" s="171">
        <v>49</v>
      </c>
      <c r="K8" s="172">
        <v>5</v>
      </c>
      <c r="L8" s="173">
        <v>0</v>
      </c>
      <c r="M8" s="6"/>
    </row>
    <row r="9" spans="1:13" x14ac:dyDescent="0.4">
      <c r="A9" s="48" t="s">
        <v>444</v>
      </c>
      <c r="B9" s="49" t="s">
        <v>7</v>
      </c>
      <c r="C9" s="50">
        <f t="shared" si="0"/>
        <v>11</v>
      </c>
      <c r="D9" s="51">
        <f t="shared" si="1"/>
        <v>28</v>
      </c>
      <c r="E9" s="70">
        <f t="shared" si="2"/>
        <v>11</v>
      </c>
      <c r="F9" s="171">
        <v>10</v>
      </c>
      <c r="G9" s="172">
        <v>1</v>
      </c>
      <c r="H9" s="178">
        <v>0</v>
      </c>
      <c r="I9" s="18">
        <f t="shared" si="3"/>
        <v>28</v>
      </c>
      <c r="J9" s="171">
        <v>26</v>
      </c>
      <c r="K9" s="172">
        <v>2</v>
      </c>
      <c r="L9" s="173">
        <v>0</v>
      </c>
      <c r="M9" s="6"/>
    </row>
    <row r="10" spans="1:13" x14ac:dyDescent="0.4">
      <c r="A10" s="48" t="s">
        <v>444</v>
      </c>
      <c r="B10" s="49" t="s">
        <v>8</v>
      </c>
      <c r="C10" s="50">
        <f t="shared" si="0"/>
        <v>11</v>
      </c>
      <c r="D10" s="51">
        <f t="shared" si="1"/>
        <v>27</v>
      </c>
      <c r="E10" s="70">
        <f t="shared" si="2"/>
        <v>11</v>
      </c>
      <c r="F10" s="171">
        <v>7</v>
      </c>
      <c r="G10" s="172">
        <v>4</v>
      </c>
      <c r="H10" s="178">
        <v>0</v>
      </c>
      <c r="I10" s="18">
        <f t="shared" si="3"/>
        <v>27</v>
      </c>
      <c r="J10" s="171">
        <v>23</v>
      </c>
      <c r="K10" s="172">
        <v>4</v>
      </c>
      <c r="L10" s="173">
        <v>0</v>
      </c>
      <c r="M10" s="6"/>
    </row>
    <row r="11" spans="1:13" x14ac:dyDescent="0.4">
      <c r="A11" s="48" t="s">
        <v>444</v>
      </c>
      <c r="B11" s="49" t="s">
        <v>9</v>
      </c>
      <c r="C11" s="50">
        <f t="shared" si="0"/>
        <v>13</v>
      </c>
      <c r="D11" s="51">
        <f t="shared" si="1"/>
        <v>42</v>
      </c>
      <c r="E11" s="70">
        <f t="shared" si="2"/>
        <v>13</v>
      </c>
      <c r="F11" s="171">
        <v>12</v>
      </c>
      <c r="G11" s="172">
        <v>1</v>
      </c>
      <c r="H11" s="178">
        <v>0</v>
      </c>
      <c r="I11" s="18">
        <f t="shared" si="3"/>
        <v>42</v>
      </c>
      <c r="J11" s="171">
        <v>41</v>
      </c>
      <c r="K11" s="172">
        <v>1</v>
      </c>
      <c r="L11" s="173">
        <v>0</v>
      </c>
      <c r="M11" s="6"/>
    </row>
    <row r="12" spans="1:13" x14ac:dyDescent="0.4">
      <c r="A12" s="48" t="s">
        <v>444</v>
      </c>
      <c r="B12" s="49" t="s">
        <v>10</v>
      </c>
      <c r="C12" s="50">
        <f t="shared" si="0"/>
        <v>7</v>
      </c>
      <c r="D12" s="51">
        <f t="shared" si="1"/>
        <v>23</v>
      </c>
      <c r="E12" s="70">
        <f t="shared" si="2"/>
        <v>7</v>
      </c>
      <c r="F12" s="171">
        <v>5</v>
      </c>
      <c r="G12" s="172">
        <v>2</v>
      </c>
      <c r="H12" s="178">
        <v>0</v>
      </c>
      <c r="I12" s="18">
        <f t="shared" si="3"/>
        <v>23</v>
      </c>
      <c r="J12" s="171">
        <v>21</v>
      </c>
      <c r="K12" s="172">
        <v>2</v>
      </c>
      <c r="L12" s="173">
        <v>0</v>
      </c>
      <c r="M12" s="6"/>
    </row>
    <row r="13" spans="1:13" x14ac:dyDescent="0.4">
      <c r="A13" s="48" t="s">
        <v>444</v>
      </c>
      <c r="B13" s="49" t="s">
        <v>11</v>
      </c>
      <c r="C13" s="50">
        <f t="shared" si="0"/>
        <v>18</v>
      </c>
      <c r="D13" s="51">
        <f t="shared" si="1"/>
        <v>40</v>
      </c>
      <c r="E13" s="70">
        <f t="shared" si="2"/>
        <v>18</v>
      </c>
      <c r="F13" s="171">
        <v>14</v>
      </c>
      <c r="G13" s="172">
        <v>4</v>
      </c>
      <c r="H13" s="178">
        <v>0</v>
      </c>
      <c r="I13" s="18">
        <f t="shared" si="3"/>
        <v>40</v>
      </c>
      <c r="J13" s="171">
        <v>36</v>
      </c>
      <c r="K13" s="172">
        <v>4</v>
      </c>
      <c r="L13" s="173">
        <v>0</v>
      </c>
      <c r="M13" s="6"/>
    </row>
    <row r="14" spans="1:13" x14ac:dyDescent="0.4">
      <c r="A14" s="48" t="s">
        <v>444</v>
      </c>
      <c r="B14" s="49" t="s">
        <v>12</v>
      </c>
      <c r="C14" s="50">
        <f t="shared" si="0"/>
        <v>3</v>
      </c>
      <c r="D14" s="51">
        <f t="shared" si="1"/>
        <v>12</v>
      </c>
      <c r="E14" s="70">
        <f t="shared" si="2"/>
        <v>3</v>
      </c>
      <c r="F14" s="171">
        <v>3</v>
      </c>
      <c r="G14" s="172">
        <v>0</v>
      </c>
      <c r="H14" s="178">
        <v>0</v>
      </c>
      <c r="I14" s="18">
        <f t="shared" si="3"/>
        <v>12</v>
      </c>
      <c r="J14" s="171">
        <v>12</v>
      </c>
      <c r="K14" s="172">
        <v>0</v>
      </c>
      <c r="L14" s="173">
        <v>0</v>
      </c>
      <c r="M14" s="6"/>
    </row>
    <row r="15" spans="1:13" x14ac:dyDescent="0.4">
      <c r="A15" s="48" t="s">
        <v>444</v>
      </c>
      <c r="B15" s="49" t="s">
        <v>13</v>
      </c>
      <c r="C15" s="50">
        <f t="shared" si="0"/>
        <v>4</v>
      </c>
      <c r="D15" s="51">
        <f t="shared" si="1"/>
        <v>9</v>
      </c>
      <c r="E15" s="70">
        <f t="shared" si="2"/>
        <v>4</v>
      </c>
      <c r="F15" s="171">
        <v>4</v>
      </c>
      <c r="G15" s="172">
        <v>0</v>
      </c>
      <c r="H15" s="178">
        <v>0</v>
      </c>
      <c r="I15" s="18">
        <f t="shared" si="3"/>
        <v>9</v>
      </c>
      <c r="J15" s="171">
        <v>9</v>
      </c>
      <c r="K15" s="172">
        <v>0</v>
      </c>
      <c r="L15" s="173">
        <v>0</v>
      </c>
      <c r="M15" s="6"/>
    </row>
    <row r="16" spans="1:13" x14ac:dyDescent="0.4">
      <c r="A16" s="48" t="s">
        <v>444</v>
      </c>
      <c r="B16" s="49" t="s">
        <v>14</v>
      </c>
      <c r="C16" s="50">
        <f t="shared" si="0"/>
        <v>11</v>
      </c>
      <c r="D16" s="51">
        <f t="shared" si="1"/>
        <v>29</v>
      </c>
      <c r="E16" s="70">
        <f t="shared" si="2"/>
        <v>11</v>
      </c>
      <c r="F16" s="171">
        <v>8</v>
      </c>
      <c r="G16" s="172">
        <v>3</v>
      </c>
      <c r="H16" s="178">
        <v>0</v>
      </c>
      <c r="I16" s="18">
        <f t="shared" si="3"/>
        <v>29</v>
      </c>
      <c r="J16" s="171">
        <v>26</v>
      </c>
      <c r="K16" s="172">
        <v>3</v>
      </c>
      <c r="L16" s="173">
        <v>0</v>
      </c>
      <c r="M16" s="6"/>
    </row>
    <row r="17" spans="1:13" x14ac:dyDescent="0.4">
      <c r="A17" s="48" t="s">
        <v>444</v>
      </c>
      <c r="B17" s="49" t="s">
        <v>15</v>
      </c>
      <c r="C17" s="50">
        <f t="shared" si="0"/>
        <v>16</v>
      </c>
      <c r="D17" s="51">
        <f t="shared" si="1"/>
        <v>28</v>
      </c>
      <c r="E17" s="70">
        <f t="shared" si="2"/>
        <v>16</v>
      </c>
      <c r="F17" s="171">
        <v>14</v>
      </c>
      <c r="G17" s="172">
        <v>2</v>
      </c>
      <c r="H17" s="178">
        <v>0</v>
      </c>
      <c r="I17" s="18">
        <f t="shared" si="3"/>
        <v>28</v>
      </c>
      <c r="J17" s="171">
        <v>25</v>
      </c>
      <c r="K17" s="172">
        <v>3</v>
      </c>
      <c r="L17" s="173">
        <v>0</v>
      </c>
      <c r="M17" s="6"/>
    </row>
    <row r="18" spans="1:13" x14ac:dyDescent="0.4">
      <c r="A18" s="48" t="s">
        <v>444</v>
      </c>
      <c r="B18" s="49" t="s">
        <v>16</v>
      </c>
      <c r="C18" s="50">
        <f t="shared" si="0"/>
        <v>16</v>
      </c>
      <c r="D18" s="51">
        <f t="shared" si="1"/>
        <v>51</v>
      </c>
      <c r="E18" s="70">
        <f t="shared" si="2"/>
        <v>16</v>
      </c>
      <c r="F18" s="171">
        <v>8</v>
      </c>
      <c r="G18" s="172">
        <v>8</v>
      </c>
      <c r="H18" s="178">
        <v>0</v>
      </c>
      <c r="I18" s="18">
        <f t="shared" si="3"/>
        <v>51</v>
      </c>
      <c r="J18" s="171">
        <v>43</v>
      </c>
      <c r="K18" s="172">
        <v>8</v>
      </c>
      <c r="L18" s="173">
        <v>0</v>
      </c>
      <c r="M18" s="6"/>
    </row>
    <row r="19" spans="1:13" x14ac:dyDescent="0.4">
      <c r="A19" s="48" t="s">
        <v>444</v>
      </c>
      <c r="B19" s="49" t="s">
        <v>17</v>
      </c>
      <c r="C19" s="50">
        <f t="shared" si="0"/>
        <v>4</v>
      </c>
      <c r="D19" s="51">
        <f t="shared" si="1"/>
        <v>21</v>
      </c>
      <c r="E19" s="70">
        <f t="shared" si="2"/>
        <v>4</v>
      </c>
      <c r="F19" s="171">
        <v>3</v>
      </c>
      <c r="G19" s="172">
        <v>1</v>
      </c>
      <c r="H19" s="178">
        <v>0</v>
      </c>
      <c r="I19" s="18">
        <f t="shared" si="3"/>
        <v>21</v>
      </c>
      <c r="J19" s="171">
        <v>20</v>
      </c>
      <c r="K19" s="172">
        <v>1</v>
      </c>
      <c r="L19" s="173">
        <v>0</v>
      </c>
      <c r="M19" s="6"/>
    </row>
    <row r="20" spans="1:13" x14ac:dyDescent="0.4">
      <c r="A20" s="48" t="s">
        <v>444</v>
      </c>
      <c r="B20" s="49" t="s">
        <v>18</v>
      </c>
      <c r="C20" s="50">
        <f t="shared" si="0"/>
        <v>8</v>
      </c>
      <c r="D20" s="51">
        <f t="shared" si="1"/>
        <v>29</v>
      </c>
      <c r="E20" s="70">
        <f t="shared" si="2"/>
        <v>8</v>
      </c>
      <c r="F20" s="171">
        <v>7</v>
      </c>
      <c r="G20" s="172">
        <v>1</v>
      </c>
      <c r="H20" s="178">
        <v>0</v>
      </c>
      <c r="I20" s="18">
        <f t="shared" si="3"/>
        <v>29</v>
      </c>
      <c r="J20" s="171">
        <v>28</v>
      </c>
      <c r="K20" s="172">
        <v>1</v>
      </c>
      <c r="L20" s="173">
        <v>0</v>
      </c>
      <c r="M20" s="6"/>
    </row>
    <row r="21" spans="1:13" x14ac:dyDescent="0.4">
      <c r="A21" s="48" t="s">
        <v>444</v>
      </c>
      <c r="B21" s="49" t="s">
        <v>19</v>
      </c>
      <c r="C21" s="50">
        <f t="shared" si="0"/>
        <v>5</v>
      </c>
      <c r="D21" s="51">
        <f t="shared" si="1"/>
        <v>12</v>
      </c>
      <c r="E21" s="70">
        <f t="shared" si="2"/>
        <v>5</v>
      </c>
      <c r="F21" s="171">
        <v>4</v>
      </c>
      <c r="G21" s="172">
        <v>1</v>
      </c>
      <c r="H21" s="178">
        <v>0</v>
      </c>
      <c r="I21" s="18">
        <f t="shared" si="3"/>
        <v>12</v>
      </c>
      <c r="J21" s="171">
        <v>11</v>
      </c>
      <c r="K21" s="172">
        <v>1</v>
      </c>
      <c r="L21" s="173">
        <v>0</v>
      </c>
      <c r="M21" s="6"/>
    </row>
    <row r="22" spans="1:13" x14ac:dyDescent="0.4">
      <c r="A22" s="48" t="s">
        <v>444</v>
      </c>
      <c r="B22" s="49" t="s">
        <v>20</v>
      </c>
      <c r="C22" s="50">
        <f t="shared" si="0"/>
        <v>20</v>
      </c>
      <c r="D22" s="51">
        <f t="shared" si="1"/>
        <v>56</v>
      </c>
      <c r="E22" s="70">
        <f t="shared" si="2"/>
        <v>20</v>
      </c>
      <c r="F22" s="171">
        <v>13</v>
      </c>
      <c r="G22" s="172">
        <v>7</v>
      </c>
      <c r="H22" s="178">
        <v>0</v>
      </c>
      <c r="I22" s="18">
        <f t="shared" si="3"/>
        <v>56</v>
      </c>
      <c r="J22" s="171">
        <v>50</v>
      </c>
      <c r="K22" s="172">
        <v>6</v>
      </c>
      <c r="L22" s="173">
        <v>0</v>
      </c>
      <c r="M22" s="6"/>
    </row>
    <row r="23" spans="1:13" x14ac:dyDescent="0.4">
      <c r="A23" s="48" t="s">
        <v>444</v>
      </c>
      <c r="B23" s="49" t="s">
        <v>21</v>
      </c>
      <c r="C23" s="50">
        <f t="shared" si="0"/>
        <v>6</v>
      </c>
      <c r="D23" s="51">
        <f t="shared" si="1"/>
        <v>20</v>
      </c>
      <c r="E23" s="70">
        <f t="shared" si="2"/>
        <v>6</v>
      </c>
      <c r="F23" s="171">
        <v>5</v>
      </c>
      <c r="G23" s="172">
        <v>1</v>
      </c>
      <c r="H23" s="178">
        <v>0</v>
      </c>
      <c r="I23" s="18">
        <f t="shared" si="3"/>
        <v>20</v>
      </c>
      <c r="J23" s="171">
        <v>18</v>
      </c>
      <c r="K23" s="172">
        <v>2</v>
      </c>
      <c r="L23" s="173">
        <v>0</v>
      </c>
      <c r="M23" s="6"/>
    </row>
    <row r="24" spans="1:13" x14ac:dyDescent="0.4">
      <c r="A24" s="48" t="s">
        <v>444</v>
      </c>
      <c r="B24" s="49" t="s">
        <v>22</v>
      </c>
      <c r="C24" s="50">
        <f t="shared" si="0"/>
        <v>5</v>
      </c>
      <c r="D24" s="51">
        <f t="shared" si="1"/>
        <v>14</v>
      </c>
      <c r="E24" s="70">
        <f t="shared" si="2"/>
        <v>5</v>
      </c>
      <c r="F24" s="171">
        <v>4</v>
      </c>
      <c r="G24" s="172">
        <v>1</v>
      </c>
      <c r="H24" s="178">
        <v>0</v>
      </c>
      <c r="I24" s="18">
        <f t="shared" si="3"/>
        <v>14</v>
      </c>
      <c r="J24" s="171">
        <v>13</v>
      </c>
      <c r="K24" s="172">
        <v>1</v>
      </c>
      <c r="L24" s="173">
        <v>0</v>
      </c>
      <c r="M24" s="6"/>
    </row>
    <row r="25" spans="1:13" x14ac:dyDescent="0.4">
      <c r="A25" s="48" t="s">
        <v>444</v>
      </c>
      <c r="B25" s="49" t="s">
        <v>23</v>
      </c>
      <c r="C25" s="50">
        <f t="shared" si="0"/>
        <v>14</v>
      </c>
      <c r="D25" s="51">
        <f t="shared" si="1"/>
        <v>42</v>
      </c>
      <c r="E25" s="70">
        <f t="shared" si="2"/>
        <v>14</v>
      </c>
      <c r="F25" s="171">
        <v>13</v>
      </c>
      <c r="G25" s="172">
        <v>1</v>
      </c>
      <c r="H25" s="178">
        <v>0</v>
      </c>
      <c r="I25" s="18">
        <f t="shared" si="3"/>
        <v>42</v>
      </c>
      <c r="J25" s="171">
        <v>41</v>
      </c>
      <c r="K25" s="172">
        <v>1</v>
      </c>
      <c r="L25" s="173">
        <v>0</v>
      </c>
      <c r="M25" s="6"/>
    </row>
    <row r="26" spans="1:13" x14ac:dyDescent="0.4">
      <c r="A26" s="48" t="s">
        <v>444</v>
      </c>
      <c r="B26" s="49" t="s">
        <v>24</v>
      </c>
      <c r="C26" s="50">
        <f t="shared" si="0"/>
        <v>8</v>
      </c>
      <c r="D26" s="51">
        <f t="shared" si="1"/>
        <v>29</v>
      </c>
      <c r="E26" s="70">
        <f t="shared" si="2"/>
        <v>8</v>
      </c>
      <c r="F26" s="171">
        <v>6</v>
      </c>
      <c r="G26" s="172">
        <v>2</v>
      </c>
      <c r="H26" s="178">
        <v>0</v>
      </c>
      <c r="I26" s="18">
        <f t="shared" si="3"/>
        <v>29</v>
      </c>
      <c r="J26" s="171">
        <v>26</v>
      </c>
      <c r="K26" s="172">
        <v>3</v>
      </c>
      <c r="L26" s="173">
        <v>0</v>
      </c>
      <c r="M26" s="6"/>
    </row>
    <row r="27" spans="1:13" x14ac:dyDescent="0.4">
      <c r="A27" s="48" t="s">
        <v>444</v>
      </c>
      <c r="B27" s="49" t="s">
        <v>25</v>
      </c>
      <c r="C27" s="50">
        <f t="shared" si="0"/>
        <v>24</v>
      </c>
      <c r="D27" s="51">
        <f t="shared" si="1"/>
        <v>59</v>
      </c>
      <c r="E27" s="70">
        <f t="shared" si="2"/>
        <v>24</v>
      </c>
      <c r="F27" s="171">
        <v>19</v>
      </c>
      <c r="G27" s="172">
        <v>5</v>
      </c>
      <c r="H27" s="178">
        <v>0</v>
      </c>
      <c r="I27" s="18">
        <f t="shared" si="3"/>
        <v>59</v>
      </c>
      <c r="J27" s="171">
        <v>54</v>
      </c>
      <c r="K27" s="172">
        <v>5</v>
      </c>
      <c r="L27" s="173">
        <v>0</v>
      </c>
      <c r="M27" s="6"/>
    </row>
    <row r="28" spans="1:13" x14ac:dyDescent="0.4">
      <c r="A28" s="48" t="s">
        <v>444</v>
      </c>
      <c r="B28" s="49" t="s">
        <v>26</v>
      </c>
      <c r="C28" s="50">
        <f t="shared" si="0"/>
        <v>9</v>
      </c>
      <c r="D28" s="51">
        <f t="shared" si="1"/>
        <v>41</v>
      </c>
      <c r="E28" s="70">
        <f t="shared" si="2"/>
        <v>9</v>
      </c>
      <c r="F28" s="171">
        <v>9</v>
      </c>
      <c r="G28" s="172">
        <v>0</v>
      </c>
      <c r="H28" s="178">
        <v>0</v>
      </c>
      <c r="I28" s="18">
        <f t="shared" si="3"/>
        <v>41</v>
      </c>
      <c r="J28" s="171">
        <v>41</v>
      </c>
      <c r="K28" s="172">
        <v>0</v>
      </c>
      <c r="L28" s="173">
        <v>0</v>
      </c>
      <c r="M28" s="6"/>
    </row>
    <row r="29" spans="1:13" x14ac:dyDescent="0.4">
      <c r="A29" s="48" t="s">
        <v>444</v>
      </c>
      <c r="B29" s="49" t="s">
        <v>27</v>
      </c>
      <c r="C29" s="50">
        <f t="shared" si="0"/>
        <v>8</v>
      </c>
      <c r="D29" s="51">
        <f t="shared" si="1"/>
        <v>52</v>
      </c>
      <c r="E29" s="70">
        <f t="shared" si="2"/>
        <v>8</v>
      </c>
      <c r="F29" s="171">
        <v>4</v>
      </c>
      <c r="G29" s="172">
        <v>4</v>
      </c>
      <c r="H29" s="178">
        <v>0</v>
      </c>
      <c r="I29" s="18">
        <f t="shared" si="3"/>
        <v>52</v>
      </c>
      <c r="J29" s="171">
        <v>48</v>
      </c>
      <c r="K29" s="172">
        <v>4</v>
      </c>
      <c r="L29" s="173">
        <v>0</v>
      </c>
      <c r="M29" s="6"/>
    </row>
    <row r="30" spans="1:13" x14ac:dyDescent="0.4">
      <c r="A30" s="48" t="s">
        <v>444</v>
      </c>
      <c r="B30" s="49" t="s">
        <v>28</v>
      </c>
      <c r="C30" s="50">
        <f t="shared" si="0"/>
        <v>12</v>
      </c>
      <c r="D30" s="51">
        <f t="shared" si="1"/>
        <v>25</v>
      </c>
      <c r="E30" s="70">
        <f t="shared" si="2"/>
        <v>12</v>
      </c>
      <c r="F30" s="171">
        <v>7</v>
      </c>
      <c r="G30" s="172">
        <v>5</v>
      </c>
      <c r="H30" s="178">
        <v>0</v>
      </c>
      <c r="I30" s="18">
        <f t="shared" si="3"/>
        <v>25</v>
      </c>
      <c r="J30" s="171">
        <v>20</v>
      </c>
      <c r="K30" s="172">
        <v>5</v>
      </c>
      <c r="L30" s="173">
        <v>0</v>
      </c>
      <c r="M30" s="6"/>
    </row>
    <row r="31" spans="1:13" x14ac:dyDescent="0.4">
      <c r="A31" s="48" t="s">
        <v>444</v>
      </c>
      <c r="B31" s="49" t="s">
        <v>29</v>
      </c>
      <c r="C31" s="50">
        <f t="shared" si="0"/>
        <v>11</v>
      </c>
      <c r="D31" s="51">
        <f t="shared" si="1"/>
        <v>19</v>
      </c>
      <c r="E31" s="70">
        <f t="shared" si="2"/>
        <v>11</v>
      </c>
      <c r="F31" s="171">
        <v>2</v>
      </c>
      <c r="G31" s="172">
        <v>9</v>
      </c>
      <c r="H31" s="178">
        <v>0</v>
      </c>
      <c r="I31" s="18">
        <f t="shared" si="3"/>
        <v>19</v>
      </c>
      <c r="J31" s="171">
        <v>10</v>
      </c>
      <c r="K31" s="172">
        <v>9</v>
      </c>
      <c r="L31" s="173">
        <v>0</v>
      </c>
      <c r="M31" s="6"/>
    </row>
    <row r="32" spans="1:13" x14ac:dyDescent="0.4">
      <c r="A32" s="48" t="s">
        <v>444</v>
      </c>
      <c r="B32" s="49" t="s">
        <v>30</v>
      </c>
      <c r="C32" s="50">
        <f t="shared" si="0"/>
        <v>26</v>
      </c>
      <c r="D32" s="51">
        <f t="shared" si="1"/>
        <v>91</v>
      </c>
      <c r="E32" s="70">
        <f t="shared" si="2"/>
        <v>26</v>
      </c>
      <c r="F32" s="171">
        <v>21</v>
      </c>
      <c r="G32" s="172">
        <v>5</v>
      </c>
      <c r="H32" s="178">
        <v>0</v>
      </c>
      <c r="I32" s="18">
        <f t="shared" si="3"/>
        <v>91</v>
      </c>
      <c r="J32" s="171">
        <v>85</v>
      </c>
      <c r="K32" s="172">
        <v>6</v>
      </c>
      <c r="L32" s="173">
        <v>0</v>
      </c>
      <c r="M32" s="6"/>
    </row>
    <row r="33" spans="1:13" x14ac:dyDescent="0.4">
      <c r="A33" s="48" t="s">
        <v>444</v>
      </c>
      <c r="B33" s="49" t="s">
        <v>31</v>
      </c>
      <c r="C33" s="50">
        <f t="shared" si="0"/>
        <v>10</v>
      </c>
      <c r="D33" s="51">
        <f t="shared" si="1"/>
        <v>58</v>
      </c>
      <c r="E33" s="70">
        <f t="shared" si="2"/>
        <v>10</v>
      </c>
      <c r="F33" s="171">
        <v>6</v>
      </c>
      <c r="G33" s="172">
        <v>4</v>
      </c>
      <c r="H33" s="178">
        <v>0</v>
      </c>
      <c r="I33" s="18">
        <f t="shared" si="3"/>
        <v>58</v>
      </c>
      <c r="J33" s="171">
        <v>52</v>
      </c>
      <c r="K33" s="172">
        <v>6</v>
      </c>
      <c r="L33" s="173">
        <v>0</v>
      </c>
      <c r="M33" s="6"/>
    </row>
    <row r="34" spans="1:13" x14ac:dyDescent="0.4">
      <c r="A34" s="48" t="s">
        <v>444</v>
      </c>
      <c r="B34" s="49" t="s">
        <v>32</v>
      </c>
      <c r="C34" s="50">
        <f t="shared" si="0"/>
        <v>8</v>
      </c>
      <c r="D34" s="51">
        <f t="shared" si="1"/>
        <v>18</v>
      </c>
      <c r="E34" s="70">
        <f t="shared" si="2"/>
        <v>8</v>
      </c>
      <c r="F34" s="171">
        <v>8</v>
      </c>
      <c r="G34" s="172">
        <v>0</v>
      </c>
      <c r="H34" s="178">
        <v>0</v>
      </c>
      <c r="I34" s="18">
        <f t="shared" si="3"/>
        <v>18</v>
      </c>
      <c r="J34" s="171">
        <v>17</v>
      </c>
      <c r="K34" s="172">
        <v>1</v>
      </c>
      <c r="L34" s="173">
        <v>0</v>
      </c>
      <c r="M34" s="6"/>
    </row>
    <row r="35" spans="1:13" x14ac:dyDescent="0.4">
      <c r="A35" s="48" t="s">
        <v>444</v>
      </c>
      <c r="B35" s="49" t="s">
        <v>33</v>
      </c>
      <c r="C35" s="50">
        <f t="shared" si="0"/>
        <v>26</v>
      </c>
      <c r="D35" s="51">
        <f t="shared" si="1"/>
        <v>115</v>
      </c>
      <c r="E35" s="70">
        <f t="shared" si="2"/>
        <v>26</v>
      </c>
      <c r="F35" s="171">
        <v>21</v>
      </c>
      <c r="G35" s="172">
        <v>5</v>
      </c>
      <c r="H35" s="178">
        <v>0</v>
      </c>
      <c r="I35" s="18">
        <f t="shared" si="3"/>
        <v>115</v>
      </c>
      <c r="J35" s="171">
        <v>110</v>
      </c>
      <c r="K35" s="172">
        <v>5</v>
      </c>
      <c r="L35" s="173">
        <v>0</v>
      </c>
      <c r="M35" s="6"/>
    </row>
    <row r="36" spans="1:13" x14ac:dyDescent="0.4">
      <c r="A36" s="48" t="s">
        <v>444</v>
      </c>
      <c r="B36" s="49" t="s">
        <v>34</v>
      </c>
      <c r="C36" s="50">
        <f t="shared" si="0"/>
        <v>9</v>
      </c>
      <c r="D36" s="51">
        <f t="shared" si="1"/>
        <v>21</v>
      </c>
      <c r="E36" s="70">
        <f t="shared" si="2"/>
        <v>9</v>
      </c>
      <c r="F36" s="171">
        <v>9</v>
      </c>
      <c r="G36" s="172">
        <v>0</v>
      </c>
      <c r="H36" s="178">
        <v>0</v>
      </c>
      <c r="I36" s="18">
        <f t="shared" si="3"/>
        <v>21</v>
      </c>
      <c r="J36" s="171">
        <v>21</v>
      </c>
      <c r="K36" s="172">
        <v>0</v>
      </c>
      <c r="L36" s="173">
        <v>0</v>
      </c>
      <c r="M36" s="6"/>
    </row>
    <row r="37" spans="1:13" x14ac:dyDescent="0.4">
      <c r="A37" s="48" t="s">
        <v>444</v>
      </c>
      <c r="B37" s="49" t="s">
        <v>35</v>
      </c>
      <c r="C37" s="50">
        <f t="shared" si="0"/>
        <v>11</v>
      </c>
      <c r="D37" s="51">
        <f t="shared" si="1"/>
        <v>31</v>
      </c>
      <c r="E37" s="70">
        <f t="shared" si="2"/>
        <v>11</v>
      </c>
      <c r="F37" s="171">
        <v>6</v>
      </c>
      <c r="G37" s="172">
        <v>5</v>
      </c>
      <c r="H37" s="178">
        <v>0</v>
      </c>
      <c r="I37" s="18">
        <f t="shared" si="3"/>
        <v>31</v>
      </c>
      <c r="J37" s="171">
        <v>26</v>
      </c>
      <c r="K37" s="172">
        <v>5</v>
      </c>
      <c r="L37" s="173">
        <v>0</v>
      </c>
      <c r="M37" s="6"/>
    </row>
    <row r="38" spans="1:13" x14ac:dyDescent="0.4">
      <c r="A38" s="48" t="s">
        <v>444</v>
      </c>
      <c r="B38" s="49" t="s">
        <v>36</v>
      </c>
      <c r="C38" s="50">
        <f t="shared" si="0"/>
        <v>15</v>
      </c>
      <c r="D38" s="51">
        <f t="shared" si="1"/>
        <v>64</v>
      </c>
      <c r="E38" s="70">
        <f t="shared" si="2"/>
        <v>15</v>
      </c>
      <c r="F38" s="171">
        <v>12</v>
      </c>
      <c r="G38" s="172">
        <v>3</v>
      </c>
      <c r="H38" s="178">
        <v>0</v>
      </c>
      <c r="I38" s="18">
        <f t="shared" si="3"/>
        <v>64</v>
      </c>
      <c r="J38" s="171">
        <v>61</v>
      </c>
      <c r="K38" s="172">
        <v>3</v>
      </c>
      <c r="L38" s="173">
        <v>0</v>
      </c>
      <c r="M38" s="6"/>
    </row>
    <row r="39" spans="1:13" x14ac:dyDescent="0.4">
      <c r="A39" s="48" t="s">
        <v>444</v>
      </c>
      <c r="B39" s="49" t="s">
        <v>37</v>
      </c>
      <c r="C39" s="50">
        <f t="shared" si="0"/>
        <v>8</v>
      </c>
      <c r="D39" s="51">
        <f t="shared" si="1"/>
        <v>47</v>
      </c>
      <c r="E39" s="70">
        <f t="shared" si="2"/>
        <v>8</v>
      </c>
      <c r="F39" s="171">
        <v>6</v>
      </c>
      <c r="G39" s="172">
        <v>2</v>
      </c>
      <c r="H39" s="178">
        <v>0</v>
      </c>
      <c r="I39" s="18">
        <f t="shared" si="3"/>
        <v>47</v>
      </c>
      <c r="J39" s="171">
        <v>44</v>
      </c>
      <c r="K39" s="172">
        <v>3</v>
      </c>
      <c r="L39" s="173">
        <v>0</v>
      </c>
      <c r="M39" s="6"/>
    </row>
    <row r="40" spans="1:13" x14ac:dyDescent="0.4">
      <c r="A40" s="48" t="s">
        <v>444</v>
      </c>
      <c r="B40" s="49" t="s">
        <v>38</v>
      </c>
      <c r="C40" s="50">
        <f t="shared" si="0"/>
        <v>9</v>
      </c>
      <c r="D40" s="51">
        <f t="shared" si="1"/>
        <v>32</v>
      </c>
      <c r="E40" s="70">
        <f t="shared" si="2"/>
        <v>9</v>
      </c>
      <c r="F40" s="171">
        <v>9</v>
      </c>
      <c r="G40" s="172">
        <v>0</v>
      </c>
      <c r="H40" s="178">
        <v>0</v>
      </c>
      <c r="I40" s="18">
        <f t="shared" si="3"/>
        <v>32</v>
      </c>
      <c r="J40" s="171">
        <v>31</v>
      </c>
      <c r="K40" s="172">
        <v>1</v>
      </c>
      <c r="L40" s="173">
        <v>0</v>
      </c>
      <c r="M40" s="6"/>
    </row>
    <row r="41" spans="1:13" x14ac:dyDescent="0.4">
      <c r="A41" s="48" t="s">
        <v>444</v>
      </c>
      <c r="B41" s="49" t="s">
        <v>39</v>
      </c>
      <c r="C41" s="50">
        <f t="shared" si="0"/>
        <v>2</v>
      </c>
      <c r="D41" s="51">
        <f t="shared" si="1"/>
        <v>7</v>
      </c>
      <c r="E41" s="70">
        <f t="shared" si="2"/>
        <v>2</v>
      </c>
      <c r="F41" s="171">
        <v>1</v>
      </c>
      <c r="G41" s="172">
        <v>1</v>
      </c>
      <c r="H41" s="178">
        <v>0</v>
      </c>
      <c r="I41" s="18">
        <f t="shared" si="3"/>
        <v>7</v>
      </c>
      <c r="J41" s="171">
        <v>6</v>
      </c>
      <c r="K41" s="172">
        <v>1</v>
      </c>
      <c r="L41" s="173">
        <v>0</v>
      </c>
      <c r="M41" s="6"/>
    </row>
    <row r="42" spans="1:13" x14ac:dyDescent="0.4">
      <c r="A42" s="48" t="s">
        <v>444</v>
      </c>
      <c r="B42" s="49" t="s">
        <v>40</v>
      </c>
      <c r="C42" s="50">
        <f t="shared" si="0"/>
        <v>21</v>
      </c>
      <c r="D42" s="51">
        <f t="shared" si="1"/>
        <v>47</v>
      </c>
      <c r="E42" s="70">
        <f t="shared" si="2"/>
        <v>21</v>
      </c>
      <c r="F42" s="171">
        <v>16</v>
      </c>
      <c r="G42" s="172">
        <v>5</v>
      </c>
      <c r="H42" s="178">
        <v>0</v>
      </c>
      <c r="I42" s="18">
        <f t="shared" si="3"/>
        <v>47</v>
      </c>
      <c r="J42" s="171">
        <v>40</v>
      </c>
      <c r="K42" s="172">
        <v>7</v>
      </c>
      <c r="L42" s="173">
        <v>0</v>
      </c>
      <c r="M42" s="6"/>
    </row>
    <row r="43" spans="1:13" x14ac:dyDescent="0.4">
      <c r="A43" s="48" t="s">
        <v>444</v>
      </c>
      <c r="B43" s="49" t="s">
        <v>41</v>
      </c>
      <c r="C43" s="50">
        <f t="shared" si="0"/>
        <v>52</v>
      </c>
      <c r="D43" s="51">
        <f t="shared" si="1"/>
        <v>174</v>
      </c>
      <c r="E43" s="70">
        <f t="shared" si="2"/>
        <v>52</v>
      </c>
      <c r="F43" s="171">
        <v>46</v>
      </c>
      <c r="G43" s="172">
        <v>6</v>
      </c>
      <c r="H43" s="178">
        <v>0</v>
      </c>
      <c r="I43" s="18">
        <f t="shared" si="3"/>
        <v>174</v>
      </c>
      <c r="J43" s="171">
        <v>166</v>
      </c>
      <c r="K43" s="172">
        <v>8</v>
      </c>
      <c r="L43" s="173">
        <v>0</v>
      </c>
      <c r="M43" s="6"/>
    </row>
    <row r="44" spans="1:13" x14ac:dyDescent="0.4">
      <c r="A44" s="48" t="s">
        <v>444</v>
      </c>
      <c r="B44" s="49" t="s">
        <v>42</v>
      </c>
      <c r="C44" s="50">
        <f t="shared" si="0"/>
        <v>7</v>
      </c>
      <c r="D44" s="51">
        <f t="shared" si="1"/>
        <v>22</v>
      </c>
      <c r="E44" s="70">
        <f t="shared" si="2"/>
        <v>7</v>
      </c>
      <c r="F44" s="171">
        <v>6</v>
      </c>
      <c r="G44" s="172">
        <v>1</v>
      </c>
      <c r="H44" s="178">
        <v>0</v>
      </c>
      <c r="I44" s="18">
        <f t="shared" si="3"/>
        <v>22</v>
      </c>
      <c r="J44" s="171">
        <v>21</v>
      </c>
      <c r="K44" s="172">
        <v>1</v>
      </c>
      <c r="L44" s="173">
        <v>0</v>
      </c>
      <c r="M44" s="6"/>
    </row>
    <row r="45" spans="1:13" x14ac:dyDescent="0.4">
      <c r="A45" s="48" t="s">
        <v>444</v>
      </c>
      <c r="B45" s="49" t="s">
        <v>43</v>
      </c>
      <c r="C45" s="50">
        <f t="shared" si="0"/>
        <v>8</v>
      </c>
      <c r="D45" s="51">
        <f t="shared" si="1"/>
        <v>27</v>
      </c>
      <c r="E45" s="70">
        <f t="shared" si="2"/>
        <v>8</v>
      </c>
      <c r="F45" s="171">
        <v>7</v>
      </c>
      <c r="G45" s="172">
        <v>1</v>
      </c>
      <c r="H45" s="178">
        <v>0</v>
      </c>
      <c r="I45" s="18">
        <f t="shared" si="3"/>
        <v>27</v>
      </c>
      <c r="J45" s="171">
        <v>26</v>
      </c>
      <c r="K45" s="172">
        <v>1</v>
      </c>
      <c r="L45" s="173">
        <v>0</v>
      </c>
      <c r="M45" s="6"/>
    </row>
    <row r="46" spans="1:13" x14ac:dyDescent="0.4">
      <c r="A46" s="48" t="s">
        <v>444</v>
      </c>
      <c r="B46" s="49" t="s">
        <v>44</v>
      </c>
      <c r="C46" s="50">
        <f t="shared" si="0"/>
        <v>8</v>
      </c>
      <c r="D46" s="51">
        <f t="shared" si="1"/>
        <v>26</v>
      </c>
      <c r="E46" s="70">
        <f t="shared" si="2"/>
        <v>8</v>
      </c>
      <c r="F46" s="171">
        <v>7</v>
      </c>
      <c r="G46" s="172">
        <v>1</v>
      </c>
      <c r="H46" s="178">
        <v>0</v>
      </c>
      <c r="I46" s="18">
        <f t="shared" si="3"/>
        <v>26</v>
      </c>
      <c r="J46" s="171">
        <v>24</v>
      </c>
      <c r="K46" s="172">
        <v>2</v>
      </c>
      <c r="L46" s="173">
        <v>0</v>
      </c>
      <c r="M46" s="6"/>
    </row>
    <row r="47" spans="1:13" x14ac:dyDescent="0.4">
      <c r="A47" s="48" t="s">
        <v>444</v>
      </c>
      <c r="B47" s="49" t="s">
        <v>45</v>
      </c>
      <c r="C47" s="50">
        <f t="shared" si="0"/>
        <v>18</v>
      </c>
      <c r="D47" s="51">
        <f t="shared" si="1"/>
        <v>56</v>
      </c>
      <c r="E47" s="70">
        <f t="shared" si="2"/>
        <v>18</v>
      </c>
      <c r="F47" s="171">
        <v>15</v>
      </c>
      <c r="G47" s="172">
        <v>3</v>
      </c>
      <c r="H47" s="178">
        <v>0</v>
      </c>
      <c r="I47" s="18">
        <f t="shared" si="3"/>
        <v>56</v>
      </c>
      <c r="J47" s="171">
        <v>53</v>
      </c>
      <c r="K47" s="172">
        <v>3</v>
      </c>
      <c r="L47" s="173">
        <v>0</v>
      </c>
      <c r="M47" s="6"/>
    </row>
    <row r="48" spans="1:13" x14ac:dyDescent="0.4">
      <c r="A48" s="48" t="s">
        <v>444</v>
      </c>
      <c r="B48" s="49" t="s">
        <v>46</v>
      </c>
      <c r="C48" s="50">
        <f t="shared" si="0"/>
        <v>24</v>
      </c>
      <c r="D48" s="51">
        <f t="shared" si="1"/>
        <v>83</v>
      </c>
      <c r="E48" s="70">
        <f t="shared" si="2"/>
        <v>24</v>
      </c>
      <c r="F48" s="171">
        <v>20</v>
      </c>
      <c r="G48" s="172">
        <v>4</v>
      </c>
      <c r="H48" s="178">
        <v>0</v>
      </c>
      <c r="I48" s="18">
        <f t="shared" si="3"/>
        <v>83</v>
      </c>
      <c r="J48" s="171">
        <v>79</v>
      </c>
      <c r="K48" s="172">
        <v>4</v>
      </c>
      <c r="L48" s="173">
        <v>0</v>
      </c>
      <c r="M48" s="6"/>
    </row>
    <row r="49" spans="1:13" x14ac:dyDescent="0.4">
      <c r="A49" s="48" t="s">
        <v>444</v>
      </c>
      <c r="B49" s="49" t="s">
        <v>47</v>
      </c>
      <c r="C49" s="50">
        <f t="shared" si="0"/>
        <v>4</v>
      </c>
      <c r="D49" s="51">
        <f t="shared" si="1"/>
        <v>16</v>
      </c>
      <c r="E49" s="70">
        <f t="shared" si="2"/>
        <v>4</v>
      </c>
      <c r="F49" s="171">
        <v>3</v>
      </c>
      <c r="G49" s="172">
        <v>1</v>
      </c>
      <c r="H49" s="178">
        <v>0</v>
      </c>
      <c r="I49" s="18">
        <f t="shared" si="3"/>
        <v>16</v>
      </c>
      <c r="J49" s="171">
        <v>15</v>
      </c>
      <c r="K49" s="172">
        <v>1</v>
      </c>
      <c r="L49" s="173">
        <v>0</v>
      </c>
      <c r="M49" s="6"/>
    </row>
    <row r="50" spans="1:13" x14ac:dyDescent="0.4">
      <c r="A50" s="48" t="s">
        <v>444</v>
      </c>
      <c r="B50" s="49" t="s">
        <v>48</v>
      </c>
      <c r="C50" s="50">
        <f t="shared" si="0"/>
        <v>13</v>
      </c>
      <c r="D50" s="51">
        <f t="shared" si="1"/>
        <v>42</v>
      </c>
      <c r="E50" s="70">
        <f t="shared" si="2"/>
        <v>13</v>
      </c>
      <c r="F50" s="171">
        <v>9</v>
      </c>
      <c r="G50" s="172">
        <v>4</v>
      </c>
      <c r="H50" s="178">
        <v>0</v>
      </c>
      <c r="I50" s="18">
        <f t="shared" si="3"/>
        <v>42</v>
      </c>
      <c r="J50" s="171">
        <v>38</v>
      </c>
      <c r="K50" s="172">
        <v>4</v>
      </c>
      <c r="L50" s="173">
        <v>0</v>
      </c>
      <c r="M50" s="6"/>
    </row>
    <row r="51" spans="1:13" x14ac:dyDescent="0.4">
      <c r="A51" s="48" t="s">
        <v>444</v>
      </c>
      <c r="B51" s="49" t="s">
        <v>49</v>
      </c>
      <c r="C51" s="50">
        <f t="shared" si="0"/>
        <v>15</v>
      </c>
      <c r="D51" s="51">
        <f t="shared" si="1"/>
        <v>70</v>
      </c>
      <c r="E51" s="70">
        <f t="shared" si="2"/>
        <v>15</v>
      </c>
      <c r="F51" s="171">
        <v>15</v>
      </c>
      <c r="G51" s="172">
        <v>0</v>
      </c>
      <c r="H51" s="178">
        <v>0</v>
      </c>
      <c r="I51" s="18">
        <f t="shared" si="3"/>
        <v>70</v>
      </c>
      <c r="J51" s="171">
        <v>70</v>
      </c>
      <c r="K51" s="172">
        <v>0</v>
      </c>
      <c r="L51" s="173">
        <v>0</v>
      </c>
      <c r="M51" s="6"/>
    </row>
    <row r="52" spans="1:13" x14ac:dyDescent="0.4">
      <c r="A52" s="48" t="s">
        <v>444</v>
      </c>
      <c r="B52" s="49" t="s">
        <v>50</v>
      </c>
      <c r="C52" s="50">
        <f t="shared" si="0"/>
        <v>8</v>
      </c>
      <c r="D52" s="51">
        <f t="shared" si="1"/>
        <v>35</v>
      </c>
      <c r="E52" s="70">
        <f t="shared" si="2"/>
        <v>8</v>
      </c>
      <c r="F52" s="171">
        <v>6</v>
      </c>
      <c r="G52" s="172">
        <v>2</v>
      </c>
      <c r="H52" s="178">
        <v>0</v>
      </c>
      <c r="I52" s="18">
        <f t="shared" si="3"/>
        <v>35</v>
      </c>
      <c r="J52" s="171">
        <v>33</v>
      </c>
      <c r="K52" s="172">
        <v>2</v>
      </c>
      <c r="L52" s="173">
        <v>0</v>
      </c>
      <c r="M52" s="6"/>
    </row>
    <row r="53" spans="1:13" x14ac:dyDescent="0.4">
      <c r="A53" s="48" t="s">
        <v>444</v>
      </c>
      <c r="B53" s="49" t="s">
        <v>51</v>
      </c>
      <c r="C53" s="50">
        <f t="shared" si="0"/>
        <v>10</v>
      </c>
      <c r="D53" s="51">
        <f t="shared" si="1"/>
        <v>30</v>
      </c>
      <c r="E53" s="70">
        <f t="shared" si="2"/>
        <v>10</v>
      </c>
      <c r="F53" s="171">
        <v>9</v>
      </c>
      <c r="G53" s="172">
        <v>1</v>
      </c>
      <c r="H53" s="178">
        <v>0</v>
      </c>
      <c r="I53" s="18">
        <f t="shared" si="3"/>
        <v>30</v>
      </c>
      <c r="J53" s="171">
        <v>29</v>
      </c>
      <c r="K53" s="172">
        <v>1</v>
      </c>
      <c r="L53" s="173">
        <v>0</v>
      </c>
      <c r="M53" s="6"/>
    </row>
    <row r="54" spans="1:13" x14ac:dyDescent="0.4">
      <c r="A54" s="48" t="s">
        <v>444</v>
      </c>
      <c r="B54" s="49" t="s">
        <v>52</v>
      </c>
      <c r="C54" s="50">
        <f t="shared" si="0"/>
        <v>51</v>
      </c>
      <c r="D54" s="51">
        <f t="shared" si="1"/>
        <v>184</v>
      </c>
      <c r="E54" s="70">
        <f t="shared" si="2"/>
        <v>51</v>
      </c>
      <c r="F54" s="171">
        <v>46</v>
      </c>
      <c r="G54" s="172">
        <v>5</v>
      </c>
      <c r="H54" s="178">
        <v>0</v>
      </c>
      <c r="I54" s="18">
        <f t="shared" si="3"/>
        <v>184</v>
      </c>
      <c r="J54" s="171">
        <v>179</v>
      </c>
      <c r="K54" s="172">
        <v>5</v>
      </c>
      <c r="L54" s="173">
        <v>0</v>
      </c>
      <c r="M54" s="6"/>
    </row>
    <row r="55" spans="1:13" x14ac:dyDescent="0.4">
      <c r="A55" s="48" t="s">
        <v>57</v>
      </c>
      <c r="B55" s="49" t="s">
        <v>53</v>
      </c>
      <c r="C55" s="50">
        <f t="shared" si="0"/>
        <v>18</v>
      </c>
      <c r="D55" s="51">
        <f t="shared" si="1"/>
        <v>76</v>
      </c>
      <c r="E55" s="70">
        <f t="shared" si="2"/>
        <v>18</v>
      </c>
      <c r="F55" s="171">
        <v>16</v>
      </c>
      <c r="G55" s="172">
        <v>2</v>
      </c>
      <c r="H55" s="178">
        <v>0</v>
      </c>
      <c r="I55" s="18">
        <f t="shared" si="3"/>
        <v>76</v>
      </c>
      <c r="J55" s="171">
        <v>74</v>
      </c>
      <c r="K55" s="172">
        <v>2</v>
      </c>
      <c r="L55" s="173">
        <v>0</v>
      </c>
      <c r="M55" s="6"/>
    </row>
    <row r="56" spans="1:13" x14ac:dyDescent="0.4">
      <c r="A56" s="48" t="s">
        <v>57</v>
      </c>
      <c r="B56" s="49" t="s">
        <v>54</v>
      </c>
      <c r="C56" s="50">
        <f t="shared" si="0"/>
        <v>22</v>
      </c>
      <c r="D56" s="51">
        <f t="shared" si="1"/>
        <v>80</v>
      </c>
      <c r="E56" s="70">
        <f t="shared" si="2"/>
        <v>22</v>
      </c>
      <c r="F56" s="171">
        <v>19</v>
      </c>
      <c r="G56" s="172">
        <v>3</v>
      </c>
      <c r="H56" s="178">
        <v>0</v>
      </c>
      <c r="I56" s="18">
        <f t="shared" si="3"/>
        <v>80</v>
      </c>
      <c r="J56" s="171">
        <v>76</v>
      </c>
      <c r="K56" s="172">
        <v>4</v>
      </c>
      <c r="L56" s="173">
        <v>0</v>
      </c>
      <c r="M56" s="6"/>
    </row>
    <row r="57" spans="1:13" x14ac:dyDescent="0.4">
      <c r="A57" s="48" t="s">
        <v>57</v>
      </c>
      <c r="B57" s="49" t="s">
        <v>55</v>
      </c>
      <c r="C57" s="50">
        <f t="shared" si="0"/>
        <v>32</v>
      </c>
      <c r="D57" s="51">
        <f t="shared" si="1"/>
        <v>129</v>
      </c>
      <c r="E57" s="70">
        <f t="shared" si="2"/>
        <v>32</v>
      </c>
      <c r="F57" s="171">
        <v>28</v>
      </c>
      <c r="G57" s="172">
        <v>4</v>
      </c>
      <c r="H57" s="178">
        <v>0</v>
      </c>
      <c r="I57" s="18">
        <f t="shared" si="3"/>
        <v>129</v>
      </c>
      <c r="J57" s="171">
        <v>123</v>
      </c>
      <c r="K57" s="172">
        <v>6</v>
      </c>
      <c r="L57" s="173">
        <v>0</v>
      </c>
      <c r="M57" s="6"/>
    </row>
    <row r="58" spans="1:13" x14ac:dyDescent="0.4">
      <c r="A58" s="48" t="s">
        <v>57</v>
      </c>
      <c r="B58" s="49" t="s">
        <v>56</v>
      </c>
      <c r="C58" s="50">
        <f t="shared" si="0"/>
        <v>22</v>
      </c>
      <c r="D58" s="51">
        <f t="shared" si="1"/>
        <v>84</v>
      </c>
      <c r="E58" s="70">
        <f t="shared" si="2"/>
        <v>22</v>
      </c>
      <c r="F58" s="171">
        <v>19</v>
      </c>
      <c r="G58" s="172">
        <v>3</v>
      </c>
      <c r="H58" s="178">
        <v>0</v>
      </c>
      <c r="I58" s="18">
        <f t="shared" si="3"/>
        <v>84</v>
      </c>
      <c r="J58" s="171">
        <v>81</v>
      </c>
      <c r="K58" s="172">
        <v>3</v>
      </c>
      <c r="L58" s="173">
        <v>0</v>
      </c>
      <c r="M58" s="6"/>
    </row>
    <row r="59" spans="1:13" x14ac:dyDescent="0.4">
      <c r="A59" s="48" t="s">
        <v>57</v>
      </c>
      <c r="B59" s="49" t="s">
        <v>57</v>
      </c>
      <c r="C59" s="50">
        <f t="shared" si="0"/>
        <v>24</v>
      </c>
      <c r="D59" s="51">
        <f t="shared" si="1"/>
        <v>102</v>
      </c>
      <c r="E59" s="70">
        <f t="shared" si="2"/>
        <v>24</v>
      </c>
      <c r="F59" s="171">
        <v>18</v>
      </c>
      <c r="G59" s="172">
        <v>6</v>
      </c>
      <c r="H59" s="178">
        <v>0</v>
      </c>
      <c r="I59" s="18">
        <f t="shared" si="3"/>
        <v>102</v>
      </c>
      <c r="J59" s="171">
        <v>96</v>
      </c>
      <c r="K59" s="172">
        <v>6</v>
      </c>
      <c r="L59" s="173">
        <v>0</v>
      </c>
      <c r="M59" s="6"/>
    </row>
    <row r="60" spans="1:13" x14ac:dyDescent="0.4">
      <c r="A60" s="48" t="s">
        <v>57</v>
      </c>
      <c r="B60" s="49" t="s">
        <v>58</v>
      </c>
      <c r="C60" s="50">
        <f t="shared" si="0"/>
        <v>20</v>
      </c>
      <c r="D60" s="51">
        <f t="shared" si="1"/>
        <v>71</v>
      </c>
      <c r="E60" s="70">
        <f t="shared" si="2"/>
        <v>20</v>
      </c>
      <c r="F60" s="171">
        <v>17</v>
      </c>
      <c r="G60" s="172">
        <v>3</v>
      </c>
      <c r="H60" s="178">
        <v>0</v>
      </c>
      <c r="I60" s="18">
        <f t="shared" si="3"/>
        <v>71</v>
      </c>
      <c r="J60" s="171">
        <v>68</v>
      </c>
      <c r="K60" s="172">
        <v>3</v>
      </c>
      <c r="L60" s="173">
        <v>0</v>
      </c>
      <c r="M60" s="6"/>
    </row>
    <row r="61" spans="1:13" x14ac:dyDescent="0.4">
      <c r="A61" s="48" t="s">
        <v>57</v>
      </c>
      <c r="B61" s="49" t="s">
        <v>59</v>
      </c>
      <c r="C61" s="50">
        <f t="shared" si="0"/>
        <v>20</v>
      </c>
      <c r="D61" s="51">
        <f t="shared" si="1"/>
        <v>59</v>
      </c>
      <c r="E61" s="70">
        <f t="shared" si="2"/>
        <v>20</v>
      </c>
      <c r="F61" s="171">
        <v>16</v>
      </c>
      <c r="G61" s="172">
        <v>4</v>
      </c>
      <c r="H61" s="178">
        <v>0</v>
      </c>
      <c r="I61" s="18">
        <f t="shared" si="3"/>
        <v>59</v>
      </c>
      <c r="J61" s="171">
        <v>55</v>
      </c>
      <c r="K61" s="172">
        <v>4</v>
      </c>
      <c r="L61" s="173">
        <v>0</v>
      </c>
      <c r="M61" s="6"/>
    </row>
    <row r="62" spans="1:13" x14ac:dyDescent="0.4">
      <c r="A62" s="48" t="s">
        <v>57</v>
      </c>
      <c r="B62" s="49" t="s">
        <v>60</v>
      </c>
      <c r="C62" s="50">
        <f t="shared" si="0"/>
        <v>22</v>
      </c>
      <c r="D62" s="51">
        <f t="shared" si="1"/>
        <v>70</v>
      </c>
      <c r="E62" s="70">
        <f t="shared" si="2"/>
        <v>22</v>
      </c>
      <c r="F62" s="171">
        <v>19</v>
      </c>
      <c r="G62" s="172">
        <v>3</v>
      </c>
      <c r="H62" s="178">
        <v>0</v>
      </c>
      <c r="I62" s="18">
        <f t="shared" si="3"/>
        <v>70</v>
      </c>
      <c r="J62" s="171">
        <v>67</v>
      </c>
      <c r="K62" s="172">
        <v>3</v>
      </c>
      <c r="L62" s="173">
        <v>0</v>
      </c>
      <c r="M62" s="6"/>
    </row>
    <row r="63" spans="1:13" x14ac:dyDescent="0.4">
      <c r="A63" s="48" t="s">
        <v>57</v>
      </c>
      <c r="B63" s="49" t="s">
        <v>61</v>
      </c>
      <c r="C63" s="50">
        <f t="shared" si="0"/>
        <v>12</v>
      </c>
      <c r="D63" s="51">
        <f t="shared" si="1"/>
        <v>36</v>
      </c>
      <c r="E63" s="70">
        <f t="shared" si="2"/>
        <v>12</v>
      </c>
      <c r="F63" s="171">
        <v>9</v>
      </c>
      <c r="G63" s="172">
        <v>3</v>
      </c>
      <c r="H63" s="178">
        <v>0</v>
      </c>
      <c r="I63" s="18">
        <f t="shared" si="3"/>
        <v>36</v>
      </c>
      <c r="J63" s="171">
        <v>30</v>
      </c>
      <c r="K63" s="172">
        <v>6</v>
      </c>
      <c r="L63" s="173">
        <v>0</v>
      </c>
      <c r="M63" s="6"/>
    </row>
    <row r="64" spans="1:13" x14ac:dyDescent="0.4">
      <c r="A64" s="48" t="s">
        <v>57</v>
      </c>
      <c r="B64" s="49" t="s">
        <v>62</v>
      </c>
      <c r="C64" s="50">
        <f t="shared" si="0"/>
        <v>10</v>
      </c>
      <c r="D64" s="51">
        <f t="shared" si="1"/>
        <v>19</v>
      </c>
      <c r="E64" s="70">
        <f t="shared" si="2"/>
        <v>10</v>
      </c>
      <c r="F64" s="171">
        <v>9</v>
      </c>
      <c r="G64" s="172">
        <v>1</v>
      </c>
      <c r="H64" s="178">
        <v>0</v>
      </c>
      <c r="I64" s="18">
        <f t="shared" si="3"/>
        <v>19</v>
      </c>
      <c r="J64" s="171">
        <v>17</v>
      </c>
      <c r="K64" s="172">
        <v>2</v>
      </c>
      <c r="L64" s="173">
        <v>0</v>
      </c>
      <c r="M64" s="6"/>
    </row>
    <row r="65" spans="1:13" x14ac:dyDescent="0.4">
      <c r="A65" s="48" t="s">
        <v>57</v>
      </c>
      <c r="B65" s="49" t="s">
        <v>63</v>
      </c>
      <c r="C65" s="50">
        <f t="shared" si="0"/>
        <v>8</v>
      </c>
      <c r="D65" s="51">
        <f t="shared" si="1"/>
        <v>32</v>
      </c>
      <c r="E65" s="70">
        <f t="shared" si="2"/>
        <v>8</v>
      </c>
      <c r="F65" s="171">
        <v>7</v>
      </c>
      <c r="G65" s="172">
        <v>1</v>
      </c>
      <c r="H65" s="178">
        <v>0</v>
      </c>
      <c r="I65" s="18">
        <f t="shared" si="3"/>
        <v>32</v>
      </c>
      <c r="J65" s="171">
        <v>30</v>
      </c>
      <c r="K65" s="172">
        <v>2</v>
      </c>
      <c r="L65" s="173">
        <v>0</v>
      </c>
      <c r="M65" s="6"/>
    </row>
    <row r="66" spans="1:13" x14ac:dyDescent="0.4">
      <c r="A66" s="48" t="s">
        <v>57</v>
      </c>
      <c r="B66" s="49" t="s">
        <v>64</v>
      </c>
      <c r="C66" s="50">
        <f t="shared" si="0"/>
        <v>5</v>
      </c>
      <c r="D66" s="51">
        <f t="shared" si="1"/>
        <v>14</v>
      </c>
      <c r="E66" s="70">
        <f t="shared" si="2"/>
        <v>5</v>
      </c>
      <c r="F66" s="171">
        <v>5</v>
      </c>
      <c r="G66" s="172">
        <v>0</v>
      </c>
      <c r="H66" s="178">
        <v>0</v>
      </c>
      <c r="I66" s="18">
        <f t="shared" si="3"/>
        <v>14</v>
      </c>
      <c r="J66" s="171">
        <v>14</v>
      </c>
      <c r="K66" s="172">
        <v>0</v>
      </c>
      <c r="L66" s="173">
        <v>0</v>
      </c>
      <c r="M66" s="6"/>
    </row>
    <row r="67" spans="1:13" x14ac:dyDescent="0.4">
      <c r="A67" s="48" t="s">
        <v>57</v>
      </c>
      <c r="B67" s="49" t="s">
        <v>65</v>
      </c>
      <c r="C67" s="50">
        <f t="shared" si="0"/>
        <v>18</v>
      </c>
      <c r="D67" s="51">
        <f t="shared" si="1"/>
        <v>74</v>
      </c>
      <c r="E67" s="70">
        <f t="shared" si="2"/>
        <v>18</v>
      </c>
      <c r="F67" s="171">
        <v>14</v>
      </c>
      <c r="G67" s="172">
        <v>4</v>
      </c>
      <c r="H67" s="178">
        <v>0</v>
      </c>
      <c r="I67" s="18">
        <f t="shared" si="3"/>
        <v>74</v>
      </c>
      <c r="J67" s="171">
        <v>70</v>
      </c>
      <c r="K67" s="172">
        <v>4</v>
      </c>
      <c r="L67" s="173">
        <v>0</v>
      </c>
      <c r="M67" s="6"/>
    </row>
    <row r="68" spans="1:13" x14ac:dyDescent="0.4">
      <c r="A68" s="48" t="s">
        <v>57</v>
      </c>
      <c r="B68" s="49" t="s">
        <v>66</v>
      </c>
      <c r="C68" s="50">
        <f t="shared" si="0"/>
        <v>23</v>
      </c>
      <c r="D68" s="51">
        <f t="shared" si="1"/>
        <v>53</v>
      </c>
      <c r="E68" s="70">
        <f t="shared" si="2"/>
        <v>23</v>
      </c>
      <c r="F68" s="171">
        <v>18</v>
      </c>
      <c r="G68" s="172">
        <v>5</v>
      </c>
      <c r="H68" s="178">
        <v>0</v>
      </c>
      <c r="I68" s="18">
        <f t="shared" si="3"/>
        <v>53</v>
      </c>
      <c r="J68" s="171">
        <v>48</v>
      </c>
      <c r="K68" s="172">
        <v>5</v>
      </c>
      <c r="L68" s="173">
        <v>0</v>
      </c>
      <c r="M68" s="6"/>
    </row>
    <row r="69" spans="1:13" x14ac:dyDescent="0.4">
      <c r="A69" s="48" t="s">
        <v>57</v>
      </c>
      <c r="B69" s="49" t="s">
        <v>67</v>
      </c>
      <c r="C69" s="50">
        <f t="shared" si="0"/>
        <v>18</v>
      </c>
      <c r="D69" s="51">
        <f t="shared" si="1"/>
        <v>61</v>
      </c>
      <c r="E69" s="70">
        <f t="shared" si="2"/>
        <v>18</v>
      </c>
      <c r="F69" s="171">
        <v>14</v>
      </c>
      <c r="G69" s="172">
        <v>4</v>
      </c>
      <c r="H69" s="178">
        <v>0</v>
      </c>
      <c r="I69" s="18">
        <f t="shared" si="3"/>
        <v>61</v>
      </c>
      <c r="J69" s="171">
        <v>57</v>
      </c>
      <c r="K69" s="172">
        <v>4</v>
      </c>
      <c r="L69" s="173">
        <v>0</v>
      </c>
      <c r="M69" s="6"/>
    </row>
    <row r="70" spans="1:13" x14ac:dyDescent="0.4">
      <c r="A70" s="48" t="s">
        <v>57</v>
      </c>
      <c r="B70" s="49" t="s">
        <v>68</v>
      </c>
      <c r="C70" s="50">
        <f t="shared" si="0"/>
        <v>12</v>
      </c>
      <c r="D70" s="51">
        <f t="shared" si="1"/>
        <v>66</v>
      </c>
      <c r="E70" s="70">
        <f t="shared" si="2"/>
        <v>12</v>
      </c>
      <c r="F70" s="171">
        <v>10</v>
      </c>
      <c r="G70" s="172">
        <v>2</v>
      </c>
      <c r="H70" s="178">
        <v>0</v>
      </c>
      <c r="I70" s="18">
        <f t="shared" si="3"/>
        <v>66</v>
      </c>
      <c r="J70" s="171">
        <v>65</v>
      </c>
      <c r="K70" s="172">
        <v>1</v>
      </c>
      <c r="L70" s="173">
        <v>0</v>
      </c>
      <c r="M70" s="6"/>
    </row>
    <row r="71" spans="1:13" x14ac:dyDescent="0.4">
      <c r="A71" s="48" t="s">
        <v>57</v>
      </c>
      <c r="B71" s="49" t="s">
        <v>69</v>
      </c>
      <c r="C71" s="50">
        <f t="shared" si="0"/>
        <v>19</v>
      </c>
      <c r="D71" s="51">
        <f t="shared" si="1"/>
        <v>95</v>
      </c>
      <c r="E71" s="70">
        <f t="shared" si="2"/>
        <v>19</v>
      </c>
      <c r="F71" s="171">
        <v>16</v>
      </c>
      <c r="G71" s="172">
        <v>3</v>
      </c>
      <c r="H71" s="178">
        <v>0</v>
      </c>
      <c r="I71" s="18">
        <f t="shared" si="3"/>
        <v>95</v>
      </c>
      <c r="J71" s="171">
        <v>92</v>
      </c>
      <c r="K71" s="172">
        <v>3</v>
      </c>
      <c r="L71" s="173">
        <v>0</v>
      </c>
      <c r="M71" s="6"/>
    </row>
    <row r="72" spans="1:13" x14ac:dyDescent="0.4">
      <c r="A72" s="48" t="s">
        <v>57</v>
      </c>
      <c r="B72" s="49" t="s">
        <v>70</v>
      </c>
      <c r="C72" s="50">
        <f t="shared" ref="C72:C135" si="4">E72</f>
        <v>6</v>
      </c>
      <c r="D72" s="51">
        <f t="shared" ref="D72:D135" si="5">I72</f>
        <v>36</v>
      </c>
      <c r="E72" s="70">
        <f t="shared" ref="E72:E135" si="6">F72+G72+H72</f>
        <v>6</v>
      </c>
      <c r="F72" s="171">
        <v>6</v>
      </c>
      <c r="G72" s="172">
        <v>0</v>
      </c>
      <c r="H72" s="178">
        <v>0</v>
      </c>
      <c r="I72" s="18">
        <f t="shared" ref="I72:I135" si="7">J72+K72+L72</f>
        <v>36</v>
      </c>
      <c r="J72" s="171">
        <v>36</v>
      </c>
      <c r="K72" s="172">
        <v>0</v>
      </c>
      <c r="L72" s="173">
        <v>0</v>
      </c>
      <c r="M72" s="6"/>
    </row>
    <row r="73" spans="1:13" x14ac:dyDescent="0.4">
      <c r="A73" s="48" t="s">
        <v>445</v>
      </c>
      <c r="B73" s="49" t="s">
        <v>71</v>
      </c>
      <c r="C73" s="50">
        <f t="shared" si="4"/>
        <v>18</v>
      </c>
      <c r="D73" s="51">
        <f t="shared" si="5"/>
        <v>84</v>
      </c>
      <c r="E73" s="70">
        <f t="shared" si="6"/>
        <v>18</v>
      </c>
      <c r="F73" s="171">
        <v>17</v>
      </c>
      <c r="G73" s="172">
        <v>1</v>
      </c>
      <c r="H73" s="178">
        <v>0</v>
      </c>
      <c r="I73" s="18">
        <f t="shared" si="7"/>
        <v>84</v>
      </c>
      <c r="J73" s="171">
        <v>83</v>
      </c>
      <c r="K73" s="172">
        <v>1</v>
      </c>
      <c r="L73" s="173">
        <v>0</v>
      </c>
      <c r="M73" s="6"/>
    </row>
    <row r="74" spans="1:13" x14ac:dyDescent="0.4">
      <c r="A74" s="48" t="s">
        <v>445</v>
      </c>
      <c r="B74" s="49" t="s">
        <v>72</v>
      </c>
      <c r="C74" s="50">
        <f t="shared" si="4"/>
        <v>25</v>
      </c>
      <c r="D74" s="51">
        <f t="shared" si="5"/>
        <v>83</v>
      </c>
      <c r="E74" s="70">
        <f t="shared" si="6"/>
        <v>25</v>
      </c>
      <c r="F74" s="171">
        <v>23</v>
      </c>
      <c r="G74" s="172">
        <v>2</v>
      </c>
      <c r="H74" s="178">
        <v>0</v>
      </c>
      <c r="I74" s="18">
        <f t="shared" si="7"/>
        <v>83</v>
      </c>
      <c r="J74" s="171">
        <v>80</v>
      </c>
      <c r="K74" s="172">
        <v>3</v>
      </c>
      <c r="L74" s="173">
        <v>0</v>
      </c>
      <c r="M74" s="6"/>
    </row>
    <row r="75" spans="1:13" x14ac:dyDescent="0.4">
      <c r="A75" s="48" t="s">
        <v>445</v>
      </c>
      <c r="B75" s="49" t="s">
        <v>73</v>
      </c>
      <c r="C75" s="50">
        <f t="shared" si="4"/>
        <v>9</v>
      </c>
      <c r="D75" s="51">
        <f t="shared" si="5"/>
        <v>69</v>
      </c>
      <c r="E75" s="70">
        <f t="shared" si="6"/>
        <v>9</v>
      </c>
      <c r="F75" s="171">
        <v>8</v>
      </c>
      <c r="G75" s="172">
        <v>1</v>
      </c>
      <c r="H75" s="178">
        <v>0</v>
      </c>
      <c r="I75" s="18">
        <f t="shared" si="7"/>
        <v>69</v>
      </c>
      <c r="J75" s="171">
        <v>66</v>
      </c>
      <c r="K75" s="172">
        <v>3</v>
      </c>
      <c r="L75" s="173">
        <v>0</v>
      </c>
      <c r="M75" s="6"/>
    </row>
    <row r="76" spans="1:13" x14ac:dyDescent="0.4">
      <c r="A76" s="48" t="s">
        <v>445</v>
      </c>
      <c r="B76" s="49" t="s">
        <v>74</v>
      </c>
      <c r="C76" s="50">
        <f t="shared" si="4"/>
        <v>18</v>
      </c>
      <c r="D76" s="51">
        <f t="shared" si="5"/>
        <v>94</v>
      </c>
      <c r="E76" s="70">
        <f t="shared" si="6"/>
        <v>18</v>
      </c>
      <c r="F76" s="171">
        <v>16</v>
      </c>
      <c r="G76" s="172">
        <v>2</v>
      </c>
      <c r="H76" s="178">
        <v>0</v>
      </c>
      <c r="I76" s="18">
        <f t="shared" si="7"/>
        <v>94</v>
      </c>
      <c r="J76" s="171">
        <v>92</v>
      </c>
      <c r="K76" s="172">
        <v>2</v>
      </c>
      <c r="L76" s="173">
        <v>0</v>
      </c>
      <c r="M76" s="6"/>
    </row>
    <row r="77" spans="1:13" x14ac:dyDescent="0.4">
      <c r="A77" s="48" t="s">
        <v>445</v>
      </c>
      <c r="B77" s="49" t="s">
        <v>75</v>
      </c>
      <c r="C77" s="50">
        <f t="shared" si="4"/>
        <v>22</v>
      </c>
      <c r="D77" s="51">
        <f t="shared" si="5"/>
        <v>71</v>
      </c>
      <c r="E77" s="70">
        <f t="shared" si="6"/>
        <v>22</v>
      </c>
      <c r="F77" s="171">
        <v>15</v>
      </c>
      <c r="G77" s="172">
        <v>7</v>
      </c>
      <c r="H77" s="178">
        <v>0</v>
      </c>
      <c r="I77" s="18">
        <f t="shared" si="7"/>
        <v>71</v>
      </c>
      <c r="J77" s="171">
        <v>63</v>
      </c>
      <c r="K77" s="172">
        <v>8</v>
      </c>
      <c r="L77" s="173">
        <v>0</v>
      </c>
      <c r="M77" s="6"/>
    </row>
    <row r="78" spans="1:13" x14ac:dyDescent="0.4">
      <c r="A78" s="48" t="s">
        <v>445</v>
      </c>
      <c r="B78" s="49" t="s">
        <v>76</v>
      </c>
      <c r="C78" s="50">
        <f t="shared" si="4"/>
        <v>24</v>
      </c>
      <c r="D78" s="51">
        <f t="shared" si="5"/>
        <v>66</v>
      </c>
      <c r="E78" s="70">
        <f t="shared" si="6"/>
        <v>24</v>
      </c>
      <c r="F78" s="171">
        <v>21</v>
      </c>
      <c r="G78" s="172">
        <v>3</v>
      </c>
      <c r="H78" s="178">
        <v>0</v>
      </c>
      <c r="I78" s="18">
        <f t="shared" si="7"/>
        <v>66</v>
      </c>
      <c r="J78" s="171">
        <v>63</v>
      </c>
      <c r="K78" s="172">
        <v>3</v>
      </c>
      <c r="L78" s="173">
        <v>0</v>
      </c>
      <c r="M78" s="6"/>
    </row>
    <row r="79" spans="1:13" x14ac:dyDescent="0.4">
      <c r="A79" s="48" t="s">
        <v>445</v>
      </c>
      <c r="B79" s="49" t="s">
        <v>77</v>
      </c>
      <c r="C79" s="50">
        <f t="shared" si="4"/>
        <v>17</v>
      </c>
      <c r="D79" s="51">
        <f t="shared" si="5"/>
        <v>70</v>
      </c>
      <c r="E79" s="70">
        <f t="shared" si="6"/>
        <v>17</v>
      </c>
      <c r="F79" s="171">
        <v>14</v>
      </c>
      <c r="G79" s="172">
        <v>3</v>
      </c>
      <c r="H79" s="178">
        <v>0</v>
      </c>
      <c r="I79" s="18">
        <f t="shared" si="7"/>
        <v>70</v>
      </c>
      <c r="J79" s="171">
        <v>67</v>
      </c>
      <c r="K79" s="172">
        <v>3</v>
      </c>
      <c r="L79" s="173">
        <v>0</v>
      </c>
      <c r="M79" s="6"/>
    </row>
    <row r="80" spans="1:13" x14ac:dyDescent="0.4">
      <c r="A80" s="48" t="s">
        <v>445</v>
      </c>
      <c r="B80" s="49" t="s">
        <v>78</v>
      </c>
      <c r="C80" s="50">
        <f t="shared" si="4"/>
        <v>15</v>
      </c>
      <c r="D80" s="51">
        <f t="shared" si="5"/>
        <v>97</v>
      </c>
      <c r="E80" s="70">
        <f t="shared" si="6"/>
        <v>15</v>
      </c>
      <c r="F80" s="171">
        <v>12</v>
      </c>
      <c r="G80" s="172">
        <v>3</v>
      </c>
      <c r="H80" s="178">
        <v>0</v>
      </c>
      <c r="I80" s="18">
        <f t="shared" si="7"/>
        <v>97</v>
      </c>
      <c r="J80" s="171">
        <v>95</v>
      </c>
      <c r="K80" s="172">
        <v>2</v>
      </c>
      <c r="L80" s="173">
        <v>0</v>
      </c>
      <c r="M80" s="6"/>
    </row>
    <row r="81" spans="1:13" x14ac:dyDescent="0.4">
      <c r="A81" s="48" t="s">
        <v>445</v>
      </c>
      <c r="B81" s="49" t="s">
        <v>79</v>
      </c>
      <c r="C81" s="50">
        <f t="shared" si="4"/>
        <v>1</v>
      </c>
      <c r="D81" s="51">
        <f t="shared" si="5"/>
        <v>2</v>
      </c>
      <c r="E81" s="70">
        <f t="shared" si="6"/>
        <v>1</v>
      </c>
      <c r="F81" s="171">
        <v>1</v>
      </c>
      <c r="G81" s="172">
        <v>0</v>
      </c>
      <c r="H81" s="178">
        <v>0</v>
      </c>
      <c r="I81" s="18">
        <f t="shared" si="7"/>
        <v>2</v>
      </c>
      <c r="J81" s="171">
        <v>2</v>
      </c>
      <c r="K81" s="172">
        <v>0</v>
      </c>
      <c r="L81" s="173">
        <v>0</v>
      </c>
      <c r="M81" s="6"/>
    </row>
    <row r="82" spans="1:13" x14ac:dyDescent="0.4">
      <c r="A82" s="48" t="s">
        <v>445</v>
      </c>
      <c r="B82" s="49" t="s">
        <v>80</v>
      </c>
      <c r="C82" s="50">
        <f t="shared" si="4"/>
        <v>9</v>
      </c>
      <c r="D82" s="51">
        <f t="shared" si="5"/>
        <v>29</v>
      </c>
      <c r="E82" s="70">
        <f t="shared" si="6"/>
        <v>9</v>
      </c>
      <c r="F82" s="171">
        <v>6</v>
      </c>
      <c r="G82" s="172">
        <v>3</v>
      </c>
      <c r="H82" s="178">
        <v>0</v>
      </c>
      <c r="I82" s="18">
        <f t="shared" si="7"/>
        <v>29</v>
      </c>
      <c r="J82" s="171">
        <v>25</v>
      </c>
      <c r="K82" s="172">
        <v>4</v>
      </c>
      <c r="L82" s="173">
        <v>0</v>
      </c>
      <c r="M82" s="6"/>
    </row>
    <row r="83" spans="1:13" x14ac:dyDescent="0.4">
      <c r="A83" s="48" t="s">
        <v>445</v>
      </c>
      <c r="B83" s="49" t="s">
        <v>81</v>
      </c>
      <c r="C83" s="50">
        <f t="shared" si="4"/>
        <v>5</v>
      </c>
      <c r="D83" s="51">
        <f t="shared" si="5"/>
        <v>29</v>
      </c>
      <c r="E83" s="70">
        <f t="shared" si="6"/>
        <v>5</v>
      </c>
      <c r="F83" s="171">
        <v>3</v>
      </c>
      <c r="G83" s="172">
        <v>2</v>
      </c>
      <c r="H83" s="178">
        <v>0</v>
      </c>
      <c r="I83" s="18">
        <f t="shared" si="7"/>
        <v>29</v>
      </c>
      <c r="J83" s="171">
        <v>27</v>
      </c>
      <c r="K83" s="172">
        <v>2</v>
      </c>
      <c r="L83" s="173">
        <v>0</v>
      </c>
      <c r="M83" s="6"/>
    </row>
    <row r="84" spans="1:13" x14ac:dyDescent="0.4">
      <c r="A84" s="48" t="s">
        <v>445</v>
      </c>
      <c r="B84" s="49" t="s">
        <v>82</v>
      </c>
      <c r="C84" s="50">
        <f t="shared" si="4"/>
        <v>6</v>
      </c>
      <c r="D84" s="51">
        <f t="shared" si="5"/>
        <v>23</v>
      </c>
      <c r="E84" s="70">
        <f t="shared" si="6"/>
        <v>6</v>
      </c>
      <c r="F84" s="171">
        <v>5</v>
      </c>
      <c r="G84" s="172">
        <v>1</v>
      </c>
      <c r="H84" s="178">
        <v>0</v>
      </c>
      <c r="I84" s="18">
        <f t="shared" si="7"/>
        <v>23</v>
      </c>
      <c r="J84" s="171">
        <v>22</v>
      </c>
      <c r="K84" s="172">
        <v>1</v>
      </c>
      <c r="L84" s="173">
        <v>0</v>
      </c>
      <c r="M84" s="6"/>
    </row>
    <row r="85" spans="1:13" x14ac:dyDescent="0.4">
      <c r="A85" s="48" t="s">
        <v>445</v>
      </c>
      <c r="B85" s="49" t="s">
        <v>83</v>
      </c>
      <c r="C85" s="50">
        <f t="shared" si="4"/>
        <v>16</v>
      </c>
      <c r="D85" s="51">
        <f t="shared" si="5"/>
        <v>88</v>
      </c>
      <c r="E85" s="70">
        <f t="shared" si="6"/>
        <v>16</v>
      </c>
      <c r="F85" s="171">
        <v>13</v>
      </c>
      <c r="G85" s="172">
        <v>3</v>
      </c>
      <c r="H85" s="178">
        <v>0</v>
      </c>
      <c r="I85" s="18">
        <f t="shared" si="7"/>
        <v>88</v>
      </c>
      <c r="J85" s="171">
        <v>84</v>
      </c>
      <c r="K85" s="172">
        <v>4</v>
      </c>
      <c r="L85" s="173">
        <v>0</v>
      </c>
      <c r="M85" s="6"/>
    </row>
    <row r="86" spans="1:13" x14ac:dyDescent="0.4">
      <c r="A86" s="48" t="s">
        <v>445</v>
      </c>
      <c r="B86" s="49" t="s">
        <v>84</v>
      </c>
      <c r="C86" s="50">
        <f t="shared" si="4"/>
        <v>4</v>
      </c>
      <c r="D86" s="51">
        <f t="shared" si="5"/>
        <v>11</v>
      </c>
      <c r="E86" s="70">
        <f t="shared" si="6"/>
        <v>4</v>
      </c>
      <c r="F86" s="171">
        <v>2</v>
      </c>
      <c r="G86" s="172">
        <v>2</v>
      </c>
      <c r="H86" s="178">
        <v>0</v>
      </c>
      <c r="I86" s="18">
        <f t="shared" si="7"/>
        <v>11</v>
      </c>
      <c r="J86" s="171">
        <v>9</v>
      </c>
      <c r="K86" s="172">
        <v>2</v>
      </c>
      <c r="L86" s="173">
        <v>0</v>
      </c>
      <c r="M86" s="6"/>
    </row>
    <row r="87" spans="1:13" x14ac:dyDescent="0.4">
      <c r="A87" s="48" t="s">
        <v>87</v>
      </c>
      <c r="B87" s="49" t="s">
        <v>85</v>
      </c>
      <c r="C87" s="50">
        <f t="shared" si="4"/>
        <v>14</v>
      </c>
      <c r="D87" s="51">
        <f t="shared" si="5"/>
        <v>47</v>
      </c>
      <c r="E87" s="70">
        <f t="shared" si="6"/>
        <v>14</v>
      </c>
      <c r="F87" s="171">
        <v>9</v>
      </c>
      <c r="G87" s="172">
        <v>5</v>
      </c>
      <c r="H87" s="178">
        <v>0</v>
      </c>
      <c r="I87" s="18">
        <f t="shared" si="7"/>
        <v>47</v>
      </c>
      <c r="J87" s="171">
        <v>41</v>
      </c>
      <c r="K87" s="172">
        <v>6</v>
      </c>
      <c r="L87" s="173">
        <v>0</v>
      </c>
      <c r="M87" s="6"/>
    </row>
    <row r="88" spans="1:13" x14ac:dyDescent="0.4">
      <c r="A88" s="48" t="s">
        <v>87</v>
      </c>
      <c r="B88" s="49" t="s">
        <v>86</v>
      </c>
      <c r="C88" s="50">
        <f t="shared" si="4"/>
        <v>7</v>
      </c>
      <c r="D88" s="51">
        <f t="shared" si="5"/>
        <v>23</v>
      </c>
      <c r="E88" s="70">
        <f t="shared" si="6"/>
        <v>7</v>
      </c>
      <c r="F88" s="171">
        <v>5</v>
      </c>
      <c r="G88" s="172">
        <v>2</v>
      </c>
      <c r="H88" s="178">
        <v>0</v>
      </c>
      <c r="I88" s="18">
        <f t="shared" si="7"/>
        <v>23</v>
      </c>
      <c r="J88" s="171">
        <v>21</v>
      </c>
      <c r="K88" s="172">
        <v>2</v>
      </c>
      <c r="L88" s="173">
        <v>0</v>
      </c>
      <c r="M88" s="6"/>
    </row>
    <row r="89" spans="1:13" x14ac:dyDescent="0.4">
      <c r="A89" s="48" t="s">
        <v>87</v>
      </c>
      <c r="B89" s="49" t="s">
        <v>87</v>
      </c>
      <c r="C89" s="50">
        <f t="shared" si="4"/>
        <v>7</v>
      </c>
      <c r="D89" s="51">
        <f t="shared" si="5"/>
        <v>15</v>
      </c>
      <c r="E89" s="70">
        <f t="shared" si="6"/>
        <v>7</v>
      </c>
      <c r="F89" s="171">
        <v>3</v>
      </c>
      <c r="G89" s="172">
        <v>4</v>
      </c>
      <c r="H89" s="178">
        <v>0</v>
      </c>
      <c r="I89" s="18">
        <f t="shared" si="7"/>
        <v>15</v>
      </c>
      <c r="J89" s="171">
        <v>10</v>
      </c>
      <c r="K89" s="172">
        <v>5</v>
      </c>
      <c r="L89" s="173">
        <v>0</v>
      </c>
      <c r="M89" s="6"/>
    </row>
    <row r="90" spans="1:13" x14ac:dyDescent="0.4">
      <c r="A90" s="48" t="s">
        <v>87</v>
      </c>
      <c r="B90" s="49" t="s">
        <v>88</v>
      </c>
      <c r="C90" s="50">
        <f t="shared" si="4"/>
        <v>2</v>
      </c>
      <c r="D90" s="51">
        <f t="shared" si="5"/>
        <v>6</v>
      </c>
      <c r="E90" s="70">
        <f t="shared" si="6"/>
        <v>2</v>
      </c>
      <c r="F90" s="171">
        <v>0</v>
      </c>
      <c r="G90" s="172">
        <v>2</v>
      </c>
      <c r="H90" s="178">
        <v>0</v>
      </c>
      <c r="I90" s="18">
        <f t="shared" si="7"/>
        <v>6</v>
      </c>
      <c r="J90" s="171">
        <v>4</v>
      </c>
      <c r="K90" s="172">
        <v>2</v>
      </c>
      <c r="L90" s="173">
        <v>0</v>
      </c>
      <c r="M90" s="6"/>
    </row>
    <row r="91" spans="1:13" x14ac:dyDescent="0.4">
      <c r="A91" s="48" t="s">
        <v>446</v>
      </c>
      <c r="B91" s="49" t="s">
        <v>89</v>
      </c>
      <c r="C91" s="50">
        <f t="shared" si="4"/>
        <v>30</v>
      </c>
      <c r="D91" s="51">
        <f t="shared" si="5"/>
        <v>54</v>
      </c>
      <c r="E91" s="70">
        <f t="shared" si="6"/>
        <v>30</v>
      </c>
      <c r="F91" s="171">
        <v>26</v>
      </c>
      <c r="G91" s="172">
        <v>4</v>
      </c>
      <c r="H91" s="178">
        <v>0</v>
      </c>
      <c r="I91" s="18">
        <f t="shared" si="7"/>
        <v>54</v>
      </c>
      <c r="J91" s="171">
        <v>50</v>
      </c>
      <c r="K91" s="172">
        <v>4</v>
      </c>
      <c r="L91" s="173">
        <v>0</v>
      </c>
      <c r="M91" s="6"/>
    </row>
    <row r="92" spans="1:13" x14ac:dyDescent="0.4">
      <c r="A92" s="48" t="s">
        <v>446</v>
      </c>
      <c r="B92" s="49" t="s">
        <v>90</v>
      </c>
      <c r="C92" s="50">
        <f t="shared" si="4"/>
        <v>13</v>
      </c>
      <c r="D92" s="51">
        <f t="shared" si="5"/>
        <v>46</v>
      </c>
      <c r="E92" s="70">
        <f t="shared" si="6"/>
        <v>13</v>
      </c>
      <c r="F92" s="171">
        <v>10</v>
      </c>
      <c r="G92" s="172">
        <v>3</v>
      </c>
      <c r="H92" s="178">
        <v>0</v>
      </c>
      <c r="I92" s="18">
        <f t="shared" si="7"/>
        <v>46</v>
      </c>
      <c r="J92" s="171">
        <v>43</v>
      </c>
      <c r="K92" s="172">
        <v>3</v>
      </c>
      <c r="L92" s="173">
        <v>0</v>
      </c>
      <c r="M92" s="6"/>
    </row>
    <row r="93" spans="1:13" x14ac:dyDescent="0.4">
      <c r="A93" s="48" t="s">
        <v>446</v>
      </c>
      <c r="B93" s="49" t="s">
        <v>91</v>
      </c>
      <c r="C93" s="50">
        <f t="shared" si="4"/>
        <v>31</v>
      </c>
      <c r="D93" s="51">
        <f t="shared" si="5"/>
        <v>104</v>
      </c>
      <c r="E93" s="70">
        <f t="shared" si="6"/>
        <v>31</v>
      </c>
      <c r="F93" s="171">
        <v>21</v>
      </c>
      <c r="G93" s="172">
        <v>10</v>
      </c>
      <c r="H93" s="178">
        <v>0</v>
      </c>
      <c r="I93" s="18">
        <f t="shared" si="7"/>
        <v>104</v>
      </c>
      <c r="J93" s="171">
        <v>94</v>
      </c>
      <c r="K93" s="172">
        <v>10</v>
      </c>
      <c r="L93" s="173">
        <v>0</v>
      </c>
      <c r="M93" s="6"/>
    </row>
    <row r="94" spans="1:13" x14ac:dyDescent="0.4">
      <c r="A94" s="48" t="s">
        <v>446</v>
      </c>
      <c r="B94" s="49" t="s">
        <v>92</v>
      </c>
      <c r="C94" s="50">
        <f t="shared" si="4"/>
        <v>20</v>
      </c>
      <c r="D94" s="51">
        <f t="shared" si="5"/>
        <v>52</v>
      </c>
      <c r="E94" s="70">
        <f t="shared" si="6"/>
        <v>20</v>
      </c>
      <c r="F94" s="171">
        <v>10</v>
      </c>
      <c r="G94" s="172">
        <v>10</v>
      </c>
      <c r="H94" s="178">
        <v>0</v>
      </c>
      <c r="I94" s="18">
        <f t="shared" si="7"/>
        <v>52</v>
      </c>
      <c r="J94" s="171">
        <v>44</v>
      </c>
      <c r="K94" s="172">
        <v>8</v>
      </c>
      <c r="L94" s="173">
        <v>0</v>
      </c>
      <c r="M94" s="6"/>
    </row>
    <row r="95" spans="1:13" x14ac:dyDescent="0.4">
      <c r="A95" s="48" t="s">
        <v>446</v>
      </c>
      <c r="B95" s="49" t="s">
        <v>93</v>
      </c>
      <c r="C95" s="50">
        <f t="shared" si="4"/>
        <v>36</v>
      </c>
      <c r="D95" s="51">
        <f t="shared" si="5"/>
        <v>107</v>
      </c>
      <c r="E95" s="70">
        <f t="shared" si="6"/>
        <v>36</v>
      </c>
      <c r="F95" s="171">
        <v>34</v>
      </c>
      <c r="G95" s="172">
        <v>2</v>
      </c>
      <c r="H95" s="178">
        <v>0</v>
      </c>
      <c r="I95" s="18">
        <f t="shared" si="7"/>
        <v>107</v>
      </c>
      <c r="J95" s="171">
        <v>104</v>
      </c>
      <c r="K95" s="172">
        <v>3</v>
      </c>
      <c r="L95" s="173">
        <v>0</v>
      </c>
      <c r="M95" s="6"/>
    </row>
    <row r="96" spans="1:13" x14ac:dyDescent="0.4">
      <c r="A96" s="48" t="s">
        <v>446</v>
      </c>
      <c r="B96" s="49" t="s">
        <v>94</v>
      </c>
      <c r="C96" s="50">
        <f t="shared" si="4"/>
        <v>4</v>
      </c>
      <c r="D96" s="51">
        <f t="shared" si="5"/>
        <v>19</v>
      </c>
      <c r="E96" s="70">
        <f t="shared" si="6"/>
        <v>4</v>
      </c>
      <c r="F96" s="171">
        <v>4</v>
      </c>
      <c r="G96" s="172">
        <v>0</v>
      </c>
      <c r="H96" s="178">
        <v>0</v>
      </c>
      <c r="I96" s="18">
        <f t="shared" si="7"/>
        <v>19</v>
      </c>
      <c r="J96" s="171">
        <v>19</v>
      </c>
      <c r="K96" s="172">
        <v>0</v>
      </c>
      <c r="L96" s="173">
        <v>0</v>
      </c>
      <c r="M96" s="6"/>
    </row>
    <row r="97" spans="1:13" x14ac:dyDescent="0.4">
      <c r="A97" s="48" t="s">
        <v>446</v>
      </c>
      <c r="B97" s="49" t="s">
        <v>95</v>
      </c>
      <c r="C97" s="50">
        <f t="shared" si="4"/>
        <v>33</v>
      </c>
      <c r="D97" s="51">
        <f t="shared" si="5"/>
        <v>87</v>
      </c>
      <c r="E97" s="70">
        <f t="shared" si="6"/>
        <v>33</v>
      </c>
      <c r="F97" s="171">
        <v>28</v>
      </c>
      <c r="G97" s="172">
        <v>5</v>
      </c>
      <c r="H97" s="178">
        <v>0</v>
      </c>
      <c r="I97" s="18">
        <f t="shared" si="7"/>
        <v>87</v>
      </c>
      <c r="J97" s="171">
        <v>83</v>
      </c>
      <c r="K97" s="172">
        <v>4</v>
      </c>
      <c r="L97" s="173">
        <v>0</v>
      </c>
      <c r="M97" s="6"/>
    </row>
    <row r="98" spans="1:13" x14ac:dyDescent="0.4">
      <c r="A98" s="48" t="s">
        <v>446</v>
      </c>
      <c r="B98" s="49" t="s">
        <v>96</v>
      </c>
      <c r="C98" s="50">
        <f t="shared" si="4"/>
        <v>20</v>
      </c>
      <c r="D98" s="51">
        <f t="shared" si="5"/>
        <v>54</v>
      </c>
      <c r="E98" s="70">
        <f t="shared" si="6"/>
        <v>20</v>
      </c>
      <c r="F98" s="171">
        <v>15</v>
      </c>
      <c r="G98" s="172">
        <v>5</v>
      </c>
      <c r="H98" s="178">
        <v>0</v>
      </c>
      <c r="I98" s="18">
        <f t="shared" si="7"/>
        <v>54</v>
      </c>
      <c r="J98" s="171">
        <v>48</v>
      </c>
      <c r="K98" s="172">
        <v>6</v>
      </c>
      <c r="L98" s="173">
        <v>0</v>
      </c>
      <c r="M98" s="6"/>
    </row>
    <row r="99" spans="1:13" x14ac:dyDescent="0.4">
      <c r="A99" s="48" t="s">
        <v>446</v>
      </c>
      <c r="B99" s="49" t="s">
        <v>97</v>
      </c>
      <c r="C99" s="50">
        <f t="shared" si="4"/>
        <v>6</v>
      </c>
      <c r="D99" s="51">
        <f t="shared" si="5"/>
        <v>18</v>
      </c>
      <c r="E99" s="70">
        <f t="shared" si="6"/>
        <v>6</v>
      </c>
      <c r="F99" s="171">
        <v>4</v>
      </c>
      <c r="G99" s="172">
        <v>2</v>
      </c>
      <c r="H99" s="178">
        <v>0</v>
      </c>
      <c r="I99" s="18">
        <f t="shared" si="7"/>
        <v>18</v>
      </c>
      <c r="J99" s="171">
        <v>16</v>
      </c>
      <c r="K99" s="172">
        <v>2</v>
      </c>
      <c r="L99" s="173">
        <v>0</v>
      </c>
      <c r="M99" s="6"/>
    </row>
    <row r="100" spans="1:13" x14ac:dyDescent="0.4">
      <c r="A100" s="48" t="s">
        <v>446</v>
      </c>
      <c r="B100" s="49" t="s">
        <v>98</v>
      </c>
      <c r="C100" s="50">
        <f t="shared" si="4"/>
        <v>3</v>
      </c>
      <c r="D100" s="51">
        <f t="shared" si="5"/>
        <v>6</v>
      </c>
      <c r="E100" s="70">
        <f t="shared" si="6"/>
        <v>3</v>
      </c>
      <c r="F100" s="171">
        <v>1</v>
      </c>
      <c r="G100" s="172">
        <v>2</v>
      </c>
      <c r="H100" s="178">
        <v>0</v>
      </c>
      <c r="I100" s="18">
        <f t="shared" si="7"/>
        <v>6</v>
      </c>
      <c r="J100" s="171">
        <v>4</v>
      </c>
      <c r="K100" s="172">
        <v>2</v>
      </c>
      <c r="L100" s="173">
        <v>0</v>
      </c>
      <c r="M100" s="6"/>
    </row>
    <row r="101" spans="1:13" x14ac:dyDescent="0.4">
      <c r="A101" s="48" t="s">
        <v>446</v>
      </c>
      <c r="B101" s="49" t="s">
        <v>99</v>
      </c>
      <c r="C101" s="50">
        <f t="shared" si="4"/>
        <v>18</v>
      </c>
      <c r="D101" s="51">
        <f t="shared" si="5"/>
        <v>38</v>
      </c>
      <c r="E101" s="70">
        <f t="shared" si="6"/>
        <v>18</v>
      </c>
      <c r="F101" s="171">
        <v>9</v>
      </c>
      <c r="G101" s="172">
        <v>9</v>
      </c>
      <c r="H101" s="178">
        <v>0</v>
      </c>
      <c r="I101" s="18">
        <f t="shared" si="7"/>
        <v>38</v>
      </c>
      <c r="J101" s="171">
        <v>29</v>
      </c>
      <c r="K101" s="172">
        <v>9</v>
      </c>
      <c r="L101" s="173">
        <v>0</v>
      </c>
      <c r="M101" s="6"/>
    </row>
    <row r="102" spans="1:13" x14ac:dyDescent="0.4">
      <c r="A102" s="48" t="s">
        <v>446</v>
      </c>
      <c r="B102" s="49" t="s">
        <v>100</v>
      </c>
      <c r="C102" s="50">
        <f t="shared" si="4"/>
        <v>5</v>
      </c>
      <c r="D102" s="51">
        <f t="shared" si="5"/>
        <v>22</v>
      </c>
      <c r="E102" s="70">
        <f t="shared" si="6"/>
        <v>5</v>
      </c>
      <c r="F102" s="171">
        <v>5</v>
      </c>
      <c r="G102" s="172">
        <v>0</v>
      </c>
      <c r="H102" s="178">
        <v>0</v>
      </c>
      <c r="I102" s="18">
        <f t="shared" si="7"/>
        <v>22</v>
      </c>
      <c r="J102" s="171">
        <v>22</v>
      </c>
      <c r="K102" s="172">
        <v>0</v>
      </c>
      <c r="L102" s="173">
        <v>0</v>
      </c>
      <c r="M102" s="6"/>
    </row>
    <row r="103" spans="1:13" x14ac:dyDescent="0.4">
      <c r="A103" s="48" t="s">
        <v>446</v>
      </c>
      <c r="B103" s="49" t="s">
        <v>101</v>
      </c>
      <c r="C103" s="50">
        <f t="shared" si="4"/>
        <v>11</v>
      </c>
      <c r="D103" s="51">
        <f t="shared" si="5"/>
        <v>17</v>
      </c>
      <c r="E103" s="70">
        <f t="shared" si="6"/>
        <v>11</v>
      </c>
      <c r="F103" s="171">
        <v>6</v>
      </c>
      <c r="G103" s="172">
        <v>5</v>
      </c>
      <c r="H103" s="178">
        <v>0</v>
      </c>
      <c r="I103" s="18">
        <f t="shared" si="7"/>
        <v>17</v>
      </c>
      <c r="J103" s="171">
        <v>12</v>
      </c>
      <c r="K103" s="172">
        <v>5</v>
      </c>
      <c r="L103" s="173">
        <v>0</v>
      </c>
      <c r="M103" s="6"/>
    </row>
    <row r="104" spans="1:13" x14ac:dyDescent="0.4">
      <c r="A104" s="48" t="s">
        <v>446</v>
      </c>
      <c r="B104" s="49" t="s">
        <v>102</v>
      </c>
      <c r="C104" s="50">
        <f t="shared" si="4"/>
        <v>26</v>
      </c>
      <c r="D104" s="51">
        <f t="shared" si="5"/>
        <v>107</v>
      </c>
      <c r="E104" s="70">
        <f t="shared" si="6"/>
        <v>26</v>
      </c>
      <c r="F104" s="171">
        <v>20</v>
      </c>
      <c r="G104" s="172">
        <v>6</v>
      </c>
      <c r="H104" s="178">
        <v>0</v>
      </c>
      <c r="I104" s="18">
        <f t="shared" si="7"/>
        <v>107</v>
      </c>
      <c r="J104" s="171">
        <v>101</v>
      </c>
      <c r="K104" s="172">
        <v>6</v>
      </c>
      <c r="L104" s="173">
        <v>0</v>
      </c>
      <c r="M104" s="6"/>
    </row>
    <row r="105" spans="1:13" x14ac:dyDescent="0.4">
      <c r="A105" s="48" t="s">
        <v>446</v>
      </c>
      <c r="B105" s="49" t="s">
        <v>103</v>
      </c>
      <c r="C105" s="50">
        <f t="shared" si="4"/>
        <v>30</v>
      </c>
      <c r="D105" s="51">
        <f t="shared" si="5"/>
        <v>80</v>
      </c>
      <c r="E105" s="70">
        <f t="shared" si="6"/>
        <v>30</v>
      </c>
      <c r="F105" s="171">
        <v>23</v>
      </c>
      <c r="G105" s="172">
        <v>7</v>
      </c>
      <c r="H105" s="178">
        <v>0</v>
      </c>
      <c r="I105" s="18">
        <f t="shared" si="7"/>
        <v>80</v>
      </c>
      <c r="J105" s="171">
        <v>73</v>
      </c>
      <c r="K105" s="172">
        <v>7</v>
      </c>
      <c r="L105" s="173">
        <v>0</v>
      </c>
      <c r="M105" s="6"/>
    </row>
    <row r="106" spans="1:13" x14ac:dyDescent="0.4">
      <c r="A106" s="48" t="s">
        <v>447</v>
      </c>
      <c r="B106" s="49" t="s">
        <v>104</v>
      </c>
      <c r="C106" s="50">
        <f t="shared" si="4"/>
        <v>11</v>
      </c>
      <c r="D106" s="51">
        <f t="shared" si="5"/>
        <v>43</v>
      </c>
      <c r="E106" s="70">
        <f t="shared" si="6"/>
        <v>11</v>
      </c>
      <c r="F106" s="171">
        <v>7</v>
      </c>
      <c r="G106" s="172">
        <v>4</v>
      </c>
      <c r="H106" s="178">
        <v>0</v>
      </c>
      <c r="I106" s="18">
        <f t="shared" si="7"/>
        <v>43</v>
      </c>
      <c r="J106" s="171">
        <v>39</v>
      </c>
      <c r="K106" s="172">
        <v>4</v>
      </c>
      <c r="L106" s="173">
        <v>0</v>
      </c>
      <c r="M106" s="6"/>
    </row>
    <row r="107" spans="1:13" x14ac:dyDescent="0.4">
      <c r="A107" s="48" t="s">
        <v>447</v>
      </c>
      <c r="B107" s="49" t="s">
        <v>105</v>
      </c>
      <c r="C107" s="50">
        <f t="shared" si="4"/>
        <v>13</v>
      </c>
      <c r="D107" s="51">
        <f t="shared" si="5"/>
        <v>22</v>
      </c>
      <c r="E107" s="70">
        <f t="shared" si="6"/>
        <v>13</v>
      </c>
      <c r="F107" s="171">
        <v>10</v>
      </c>
      <c r="G107" s="172">
        <v>3</v>
      </c>
      <c r="H107" s="178">
        <v>0</v>
      </c>
      <c r="I107" s="18">
        <f t="shared" si="7"/>
        <v>22</v>
      </c>
      <c r="J107" s="171">
        <v>19</v>
      </c>
      <c r="K107" s="172">
        <v>3</v>
      </c>
      <c r="L107" s="173">
        <v>0</v>
      </c>
      <c r="M107" s="6"/>
    </row>
    <row r="108" spans="1:13" x14ac:dyDescent="0.4">
      <c r="A108" s="48" t="s">
        <v>447</v>
      </c>
      <c r="B108" s="49" t="s">
        <v>106</v>
      </c>
      <c r="C108" s="50">
        <f t="shared" si="4"/>
        <v>4</v>
      </c>
      <c r="D108" s="51">
        <f t="shared" si="5"/>
        <v>12</v>
      </c>
      <c r="E108" s="70">
        <f t="shared" si="6"/>
        <v>4</v>
      </c>
      <c r="F108" s="171">
        <v>2</v>
      </c>
      <c r="G108" s="172">
        <v>2</v>
      </c>
      <c r="H108" s="178">
        <v>0</v>
      </c>
      <c r="I108" s="18">
        <f t="shared" si="7"/>
        <v>12</v>
      </c>
      <c r="J108" s="171">
        <v>10</v>
      </c>
      <c r="K108" s="172">
        <v>2</v>
      </c>
      <c r="L108" s="173">
        <v>0</v>
      </c>
      <c r="M108" s="6"/>
    </row>
    <row r="109" spans="1:13" x14ac:dyDescent="0.4">
      <c r="A109" s="48" t="s">
        <v>447</v>
      </c>
      <c r="B109" s="49" t="s">
        <v>107</v>
      </c>
      <c r="C109" s="50">
        <f t="shared" si="4"/>
        <v>7</v>
      </c>
      <c r="D109" s="51">
        <f t="shared" si="5"/>
        <v>37</v>
      </c>
      <c r="E109" s="70">
        <f t="shared" si="6"/>
        <v>7</v>
      </c>
      <c r="F109" s="171">
        <v>4</v>
      </c>
      <c r="G109" s="172">
        <v>3</v>
      </c>
      <c r="H109" s="178">
        <v>0</v>
      </c>
      <c r="I109" s="18">
        <f t="shared" si="7"/>
        <v>37</v>
      </c>
      <c r="J109" s="171">
        <v>34</v>
      </c>
      <c r="K109" s="172">
        <v>3</v>
      </c>
      <c r="L109" s="173">
        <v>0</v>
      </c>
      <c r="M109" s="6"/>
    </row>
    <row r="110" spans="1:13" x14ac:dyDescent="0.4">
      <c r="A110" s="48" t="s">
        <v>447</v>
      </c>
      <c r="B110" s="49" t="s">
        <v>108</v>
      </c>
      <c r="C110" s="50">
        <f t="shared" si="4"/>
        <v>12</v>
      </c>
      <c r="D110" s="51">
        <f t="shared" si="5"/>
        <v>57</v>
      </c>
      <c r="E110" s="70">
        <f t="shared" si="6"/>
        <v>12</v>
      </c>
      <c r="F110" s="171">
        <v>12</v>
      </c>
      <c r="G110" s="172">
        <v>0</v>
      </c>
      <c r="H110" s="178">
        <v>0</v>
      </c>
      <c r="I110" s="18">
        <f t="shared" si="7"/>
        <v>57</v>
      </c>
      <c r="J110" s="171">
        <v>57</v>
      </c>
      <c r="K110" s="172">
        <v>0</v>
      </c>
      <c r="L110" s="173">
        <v>0</v>
      </c>
      <c r="M110" s="6"/>
    </row>
    <row r="111" spans="1:13" x14ac:dyDescent="0.4">
      <c r="A111" s="48" t="s">
        <v>447</v>
      </c>
      <c r="B111" s="49" t="s">
        <v>109</v>
      </c>
      <c r="C111" s="50">
        <f t="shared" si="4"/>
        <v>28</v>
      </c>
      <c r="D111" s="51">
        <f t="shared" si="5"/>
        <v>88</v>
      </c>
      <c r="E111" s="70">
        <f t="shared" si="6"/>
        <v>28</v>
      </c>
      <c r="F111" s="171">
        <v>28</v>
      </c>
      <c r="G111" s="172">
        <v>0</v>
      </c>
      <c r="H111" s="178">
        <v>0</v>
      </c>
      <c r="I111" s="18">
        <f t="shared" si="7"/>
        <v>88</v>
      </c>
      <c r="J111" s="171">
        <v>88</v>
      </c>
      <c r="K111" s="172">
        <v>0</v>
      </c>
      <c r="L111" s="173">
        <v>0</v>
      </c>
      <c r="M111" s="6"/>
    </row>
    <row r="112" spans="1:13" x14ac:dyDescent="0.4">
      <c r="A112" s="48" t="s">
        <v>447</v>
      </c>
      <c r="B112" s="49" t="s">
        <v>110</v>
      </c>
      <c r="C112" s="50">
        <f t="shared" si="4"/>
        <v>21</v>
      </c>
      <c r="D112" s="51">
        <f t="shared" si="5"/>
        <v>32</v>
      </c>
      <c r="E112" s="70">
        <f t="shared" si="6"/>
        <v>21</v>
      </c>
      <c r="F112" s="171">
        <v>16</v>
      </c>
      <c r="G112" s="172">
        <v>5</v>
      </c>
      <c r="H112" s="178">
        <v>0</v>
      </c>
      <c r="I112" s="18">
        <f t="shared" si="7"/>
        <v>32</v>
      </c>
      <c r="J112" s="171">
        <v>26</v>
      </c>
      <c r="K112" s="172">
        <v>6</v>
      </c>
      <c r="L112" s="173">
        <v>0</v>
      </c>
      <c r="M112" s="6"/>
    </row>
    <row r="113" spans="1:13" x14ac:dyDescent="0.4">
      <c r="A113" s="48" t="s">
        <v>447</v>
      </c>
      <c r="B113" s="49" t="s">
        <v>111</v>
      </c>
      <c r="C113" s="50">
        <f t="shared" si="4"/>
        <v>11</v>
      </c>
      <c r="D113" s="51">
        <f t="shared" si="5"/>
        <v>30</v>
      </c>
      <c r="E113" s="70">
        <f t="shared" si="6"/>
        <v>11</v>
      </c>
      <c r="F113" s="171">
        <v>8</v>
      </c>
      <c r="G113" s="172">
        <v>3</v>
      </c>
      <c r="H113" s="178">
        <v>0</v>
      </c>
      <c r="I113" s="18">
        <f t="shared" si="7"/>
        <v>30</v>
      </c>
      <c r="J113" s="171">
        <v>27</v>
      </c>
      <c r="K113" s="172">
        <v>3</v>
      </c>
      <c r="L113" s="173">
        <v>0</v>
      </c>
      <c r="M113" s="6"/>
    </row>
    <row r="114" spans="1:13" x14ac:dyDescent="0.4">
      <c r="A114" s="48" t="s">
        <v>115</v>
      </c>
      <c r="B114" s="49" t="s">
        <v>112</v>
      </c>
      <c r="C114" s="50">
        <f t="shared" si="4"/>
        <v>35</v>
      </c>
      <c r="D114" s="51">
        <f t="shared" si="5"/>
        <v>124</v>
      </c>
      <c r="E114" s="70">
        <f t="shared" si="6"/>
        <v>35</v>
      </c>
      <c r="F114" s="171">
        <v>23</v>
      </c>
      <c r="G114" s="172">
        <v>12</v>
      </c>
      <c r="H114" s="178">
        <v>0</v>
      </c>
      <c r="I114" s="18">
        <f t="shared" si="7"/>
        <v>124</v>
      </c>
      <c r="J114" s="171">
        <v>111</v>
      </c>
      <c r="K114" s="172">
        <v>13</v>
      </c>
      <c r="L114" s="173">
        <v>0</v>
      </c>
      <c r="M114" s="6"/>
    </row>
    <row r="115" spans="1:13" x14ac:dyDescent="0.4">
      <c r="A115" s="48" t="s">
        <v>115</v>
      </c>
      <c r="B115" s="49" t="s">
        <v>113</v>
      </c>
      <c r="C115" s="50">
        <f t="shared" si="4"/>
        <v>9</v>
      </c>
      <c r="D115" s="51">
        <f t="shared" si="5"/>
        <v>21</v>
      </c>
      <c r="E115" s="70">
        <f t="shared" si="6"/>
        <v>9</v>
      </c>
      <c r="F115" s="171">
        <v>7</v>
      </c>
      <c r="G115" s="172">
        <v>2</v>
      </c>
      <c r="H115" s="178">
        <v>0</v>
      </c>
      <c r="I115" s="18">
        <f t="shared" si="7"/>
        <v>21</v>
      </c>
      <c r="J115" s="171">
        <v>19</v>
      </c>
      <c r="K115" s="172">
        <v>2</v>
      </c>
      <c r="L115" s="173">
        <v>0</v>
      </c>
      <c r="M115" s="6"/>
    </row>
    <row r="116" spans="1:13" x14ac:dyDescent="0.4">
      <c r="A116" s="48" t="s">
        <v>115</v>
      </c>
      <c r="B116" s="49" t="s">
        <v>114</v>
      </c>
      <c r="C116" s="50">
        <f t="shared" si="4"/>
        <v>11</v>
      </c>
      <c r="D116" s="51">
        <f t="shared" si="5"/>
        <v>16</v>
      </c>
      <c r="E116" s="70">
        <f t="shared" si="6"/>
        <v>11</v>
      </c>
      <c r="F116" s="171">
        <v>10</v>
      </c>
      <c r="G116" s="172">
        <v>1</v>
      </c>
      <c r="H116" s="178">
        <v>0</v>
      </c>
      <c r="I116" s="18">
        <f t="shared" si="7"/>
        <v>16</v>
      </c>
      <c r="J116" s="171">
        <v>15</v>
      </c>
      <c r="K116" s="172">
        <v>1</v>
      </c>
      <c r="L116" s="173">
        <v>0</v>
      </c>
      <c r="M116" s="6"/>
    </row>
    <row r="117" spans="1:13" x14ac:dyDescent="0.4">
      <c r="A117" s="48" t="s">
        <v>115</v>
      </c>
      <c r="B117" s="49" t="s">
        <v>115</v>
      </c>
      <c r="C117" s="50">
        <f t="shared" si="4"/>
        <v>20</v>
      </c>
      <c r="D117" s="51">
        <f t="shared" si="5"/>
        <v>45</v>
      </c>
      <c r="E117" s="70">
        <f t="shared" si="6"/>
        <v>20</v>
      </c>
      <c r="F117" s="171">
        <v>12</v>
      </c>
      <c r="G117" s="172">
        <v>8</v>
      </c>
      <c r="H117" s="178">
        <v>0</v>
      </c>
      <c r="I117" s="18">
        <f t="shared" si="7"/>
        <v>45</v>
      </c>
      <c r="J117" s="171">
        <v>37</v>
      </c>
      <c r="K117" s="172">
        <v>8</v>
      </c>
      <c r="L117" s="173">
        <v>0</v>
      </c>
      <c r="M117" s="6"/>
    </row>
    <row r="118" spans="1:13" x14ac:dyDescent="0.4">
      <c r="A118" s="48" t="s">
        <v>115</v>
      </c>
      <c r="B118" s="49" t="s">
        <v>116</v>
      </c>
      <c r="C118" s="50">
        <f t="shared" si="4"/>
        <v>13</v>
      </c>
      <c r="D118" s="51">
        <f t="shared" si="5"/>
        <v>54</v>
      </c>
      <c r="E118" s="70">
        <f t="shared" si="6"/>
        <v>13</v>
      </c>
      <c r="F118" s="171">
        <v>9</v>
      </c>
      <c r="G118" s="172">
        <v>4</v>
      </c>
      <c r="H118" s="178">
        <v>0</v>
      </c>
      <c r="I118" s="18">
        <f t="shared" si="7"/>
        <v>54</v>
      </c>
      <c r="J118" s="171">
        <v>50</v>
      </c>
      <c r="K118" s="172">
        <v>4</v>
      </c>
      <c r="L118" s="173">
        <v>0</v>
      </c>
      <c r="M118" s="6"/>
    </row>
    <row r="119" spans="1:13" x14ac:dyDescent="0.4">
      <c r="A119" s="48" t="s">
        <v>115</v>
      </c>
      <c r="B119" s="49" t="s">
        <v>117</v>
      </c>
      <c r="C119" s="50">
        <f t="shared" si="4"/>
        <v>12</v>
      </c>
      <c r="D119" s="51">
        <f t="shared" si="5"/>
        <v>19</v>
      </c>
      <c r="E119" s="70">
        <f t="shared" si="6"/>
        <v>12</v>
      </c>
      <c r="F119" s="171">
        <v>9</v>
      </c>
      <c r="G119" s="172">
        <v>3</v>
      </c>
      <c r="H119" s="178">
        <v>0</v>
      </c>
      <c r="I119" s="18">
        <f t="shared" si="7"/>
        <v>19</v>
      </c>
      <c r="J119" s="171">
        <v>16</v>
      </c>
      <c r="K119" s="172">
        <v>3</v>
      </c>
      <c r="L119" s="173">
        <v>0</v>
      </c>
      <c r="M119" s="6"/>
    </row>
    <row r="120" spans="1:13" x14ac:dyDescent="0.4">
      <c r="A120" s="48" t="s">
        <v>115</v>
      </c>
      <c r="B120" s="49" t="s">
        <v>118</v>
      </c>
      <c r="C120" s="50">
        <f t="shared" si="4"/>
        <v>6</v>
      </c>
      <c r="D120" s="51">
        <f t="shared" si="5"/>
        <v>12</v>
      </c>
      <c r="E120" s="70">
        <f t="shared" si="6"/>
        <v>6</v>
      </c>
      <c r="F120" s="171">
        <v>5</v>
      </c>
      <c r="G120" s="172">
        <v>1</v>
      </c>
      <c r="H120" s="178">
        <v>0</v>
      </c>
      <c r="I120" s="18">
        <f t="shared" si="7"/>
        <v>12</v>
      </c>
      <c r="J120" s="171">
        <v>11</v>
      </c>
      <c r="K120" s="172">
        <v>1</v>
      </c>
      <c r="L120" s="173">
        <v>0</v>
      </c>
      <c r="M120" s="6"/>
    </row>
    <row r="121" spans="1:13" x14ac:dyDescent="0.4">
      <c r="A121" s="48" t="s">
        <v>115</v>
      </c>
      <c r="B121" s="49" t="s">
        <v>119</v>
      </c>
      <c r="C121" s="50">
        <f t="shared" si="4"/>
        <v>6</v>
      </c>
      <c r="D121" s="51">
        <f t="shared" si="5"/>
        <v>19</v>
      </c>
      <c r="E121" s="70">
        <f t="shared" si="6"/>
        <v>6</v>
      </c>
      <c r="F121" s="171">
        <v>4</v>
      </c>
      <c r="G121" s="172">
        <v>2</v>
      </c>
      <c r="H121" s="178">
        <v>0</v>
      </c>
      <c r="I121" s="18">
        <f t="shared" si="7"/>
        <v>19</v>
      </c>
      <c r="J121" s="171">
        <v>17</v>
      </c>
      <c r="K121" s="172">
        <v>2</v>
      </c>
      <c r="L121" s="173">
        <v>0</v>
      </c>
      <c r="M121" s="6"/>
    </row>
    <row r="122" spans="1:13" x14ac:dyDescent="0.4">
      <c r="A122" s="48" t="s">
        <v>448</v>
      </c>
      <c r="B122" s="49" t="s">
        <v>120</v>
      </c>
      <c r="C122" s="50">
        <f t="shared" si="4"/>
        <v>20</v>
      </c>
      <c r="D122" s="51">
        <f t="shared" si="5"/>
        <v>50</v>
      </c>
      <c r="E122" s="70">
        <f t="shared" si="6"/>
        <v>20</v>
      </c>
      <c r="F122" s="171">
        <v>15</v>
      </c>
      <c r="G122" s="172">
        <v>5</v>
      </c>
      <c r="H122" s="178">
        <v>0</v>
      </c>
      <c r="I122" s="18">
        <f t="shared" si="7"/>
        <v>50</v>
      </c>
      <c r="J122" s="171">
        <v>46</v>
      </c>
      <c r="K122" s="172">
        <v>4</v>
      </c>
      <c r="L122" s="173">
        <v>0</v>
      </c>
      <c r="M122" s="6"/>
    </row>
    <row r="123" spans="1:13" x14ac:dyDescent="0.4">
      <c r="A123" s="48" t="s">
        <v>448</v>
      </c>
      <c r="B123" s="49" t="s">
        <v>121</v>
      </c>
      <c r="C123" s="50">
        <f t="shared" si="4"/>
        <v>11</v>
      </c>
      <c r="D123" s="51">
        <f t="shared" si="5"/>
        <v>34</v>
      </c>
      <c r="E123" s="70">
        <f t="shared" si="6"/>
        <v>11</v>
      </c>
      <c r="F123" s="171">
        <v>8</v>
      </c>
      <c r="G123" s="172">
        <v>3</v>
      </c>
      <c r="H123" s="178">
        <v>0</v>
      </c>
      <c r="I123" s="18">
        <f t="shared" si="7"/>
        <v>34</v>
      </c>
      <c r="J123" s="171">
        <v>31</v>
      </c>
      <c r="K123" s="172">
        <v>3</v>
      </c>
      <c r="L123" s="173">
        <v>0</v>
      </c>
      <c r="M123" s="6"/>
    </row>
    <row r="124" spans="1:13" x14ac:dyDescent="0.4">
      <c r="A124" s="48" t="s">
        <v>448</v>
      </c>
      <c r="B124" s="49" t="s">
        <v>122</v>
      </c>
      <c r="C124" s="50">
        <f t="shared" si="4"/>
        <v>26</v>
      </c>
      <c r="D124" s="51">
        <f t="shared" si="5"/>
        <v>80</v>
      </c>
      <c r="E124" s="70">
        <f t="shared" si="6"/>
        <v>26</v>
      </c>
      <c r="F124" s="171">
        <v>25</v>
      </c>
      <c r="G124" s="172">
        <v>1</v>
      </c>
      <c r="H124" s="178">
        <v>0</v>
      </c>
      <c r="I124" s="18">
        <f t="shared" si="7"/>
        <v>80</v>
      </c>
      <c r="J124" s="171">
        <v>79</v>
      </c>
      <c r="K124" s="172">
        <v>1</v>
      </c>
      <c r="L124" s="173">
        <v>0</v>
      </c>
      <c r="M124" s="6"/>
    </row>
    <row r="125" spans="1:13" x14ac:dyDescent="0.4">
      <c r="A125" s="48" t="s">
        <v>448</v>
      </c>
      <c r="B125" s="49" t="s">
        <v>123</v>
      </c>
      <c r="C125" s="50">
        <f t="shared" si="4"/>
        <v>1</v>
      </c>
      <c r="D125" s="51">
        <f t="shared" si="5"/>
        <v>7</v>
      </c>
      <c r="E125" s="70">
        <f t="shared" si="6"/>
        <v>1</v>
      </c>
      <c r="F125" s="171">
        <v>1</v>
      </c>
      <c r="G125" s="172">
        <v>0</v>
      </c>
      <c r="H125" s="178">
        <v>0</v>
      </c>
      <c r="I125" s="18">
        <f t="shared" si="7"/>
        <v>7</v>
      </c>
      <c r="J125" s="171">
        <v>7</v>
      </c>
      <c r="K125" s="172">
        <v>0</v>
      </c>
      <c r="L125" s="173">
        <v>0</v>
      </c>
      <c r="M125" s="6"/>
    </row>
    <row r="126" spans="1:13" x14ac:dyDescent="0.4">
      <c r="A126" s="48" t="s">
        <v>448</v>
      </c>
      <c r="B126" s="49" t="s">
        <v>124</v>
      </c>
      <c r="C126" s="50">
        <f t="shared" si="4"/>
        <v>7</v>
      </c>
      <c r="D126" s="51">
        <f t="shared" si="5"/>
        <v>7</v>
      </c>
      <c r="E126" s="70">
        <f t="shared" si="6"/>
        <v>7</v>
      </c>
      <c r="F126" s="171">
        <v>7</v>
      </c>
      <c r="G126" s="172">
        <v>0</v>
      </c>
      <c r="H126" s="178">
        <v>0</v>
      </c>
      <c r="I126" s="18">
        <f t="shared" si="7"/>
        <v>7</v>
      </c>
      <c r="J126" s="171">
        <v>7</v>
      </c>
      <c r="K126" s="172">
        <v>0</v>
      </c>
      <c r="L126" s="173">
        <v>0</v>
      </c>
      <c r="M126" s="6"/>
    </row>
    <row r="127" spans="1:13" x14ac:dyDescent="0.4">
      <c r="A127" s="48" t="s">
        <v>448</v>
      </c>
      <c r="B127" s="49" t="s">
        <v>125</v>
      </c>
      <c r="C127" s="50">
        <f t="shared" si="4"/>
        <v>8</v>
      </c>
      <c r="D127" s="51">
        <f t="shared" si="5"/>
        <v>13</v>
      </c>
      <c r="E127" s="70">
        <f t="shared" si="6"/>
        <v>8</v>
      </c>
      <c r="F127" s="171">
        <v>8</v>
      </c>
      <c r="G127" s="172">
        <v>0</v>
      </c>
      <c r="H127" s="178">
        <v>0</v>
      </c>
      <c r="I127" s="18">
        <f t="shared" si="7"/>
        <v>13</v>
      </c>
      <c r="J127" s="171">
        <v>13</v>
      </c>
      <c r="K127" s="172">
        <v>0</v>
      </c>
      <c r="L127" s="173">
        <v>0</v>
      </c>
      <c r="M127" s="6"/>
    </row>
    <row r="128" spans="1:13" x14ac:dyDescent="0.4">
      <c r="A128" s="48" t="s">
        <v>448</v>
      </c>
      <c r="B128" s="49" t="s">
        <v>126</v>
      </c>
      <c r="C128" s="50">
        <f t="shared" si="4"/>
        <v>2</v>
      </c>
      <c r="D128" s="51">
        <f t="shared" si="5"/>
        <v>3</v>
      </c>
      <c r="E128" s="70">
        <f t="shared" si="6"/>
        <v>2</v>
      </c>
      <c r="F128" s="171">
        <v>2</v>
      </c>
      <c r="G128" s="172">
        <v>0</v>
      </c>
      <c r="H128" s="178">
        <v>0</v>
      </c>
      <c r="I128" s="18">
        <f t="shared" si="7"/>
        <v>3</v>
      </c>
      <c r="J128" s="171">
        <v>3</v>
      </c>
      <c r="K128" s="172">
        <v>0</v>
      </c>
      <c r="L128" s="173">
        <v>0</v>
      </c>
      <c r="M128" s="6"/>
    </row>
    <row r="129" spans="1:13" x14ac:dyDescent="0.4">
      <c r="A129" s="48" t="s">
        <v>448</v>
      </c>
      <c r="B129" s="49" t="s">
        <v>127</v>
      </c>
      <c r="C129" s="50">
        <f t="shared" si="4"/>
        <v>13</v>
      </c>
      <c r="D129" s="51">
        <f t="shared" si="5"/>
        <v>36</v>
      </c>
      <c r="E129" s="70">
        <f t="shared" si="6"/>
        <v>13</v>
      </c>
      <c r="F129" s="171">
        <v>12</v>
      </c>
      <c r="G129" s="172">
        <v>1</v>
      </c>
      <c r="H129" s="178">
        <v>0</v>
      </c>
      <c r="I129" s="18">
        <f t="shared" si="7"/>
        <v>36</v>
      </c>
      <c r="J129" s="171">
        <v>35</v>
      </c>
      <c r="K129" s="172">
        <v>1</v>
      </c>
      <c r="L129" s="173">
        <v>0</v>
      </c>
      <c r="M129" s="6"/>
    </row>
    <row r="130" spans="1:13" x14ac:dyDescent="0.4">
      <c r="A130" s="48" t="s">
        <v>448</v>
      </c>
      <c r="B130" s="49" t="s">
        <v>128</v>
      </c>
      <c r="C130" s="50">
        <f t="shared" si="4"/>
        <v>7</v>
      </c>
      <c r="D130" s="51">
        <f t="shared" si="5"/>
        <v>23</v>
      </c>
      <c r="E130" s="70">
        <f t="shared" si="6"/>
        <v>7</v>
      </c>
      <c r="F130" s="171">
        <v>5</v>
      </c>
      <c r="G130" s="172">
        <v>2</v>
      </c>
      <c r="H130" s="178">
        <v>0</v>
      </c>
      <c r="I130" s="18">
        <f t="shared" si="7"/>
        <v>23</v>
      </c>
      <c r="J130" s="171">
        <v>21</v>
      </c>
      <c r="K130" s="172">
        <v>2</v>
      </c>
      <c r="L130" s="173">
        <v>0</v>
      </c>
      <c r="M130" s="6"/>
    </row>
    <row r="131" spans="1:13" x14ac:dyDescent="0.4">
      <c r="A131" s="48" t="s">
        <v>129</v>
      </c>
      <c r="B131" s="49" t="s">
        <v>129</v>
      </c>
      <c r="C131" s="50">
        <f t="shared" si="4"/>
        <v>8</v>
      </c>
      <c r="D131" s="51">
        <f t="shared" si="5"/>
        <v>32</v>
      </c>
      <c r="E131" s="70">
        <f t="shared" si="6"/>
        <v>8</v>
      </c>
      <c r="F131" s="171">
        <v>4</v>
      </c>
      <c r="G131" s="172">
        <v>4</v>
      </c>
      <c r="H131" s="178">
        <v>0</v>
      </c>
      <c r="I131" s="18">
        <f t="shared" si="7"/>
        <v>32</v>
      </c>
      <c r="J131" s="171">
        <v>28</v>
      </c>
      <c r="K131" s="172">
        <v>4</v>
      </c>
      <c r="L131" s="173">
        <v>0</v>
      </c>
      <c r="M131" s="6"/>
    </row>
    <row r="132" spans="1:13" x14ac:dyDescent="0.4">
      <c r="A132" s="48" t="s">
        <v>129</v>
      </c>
      <c r="B132" s="49" t="s">
        <v>130</v>
      </c>
      <c r="C132" s="50">
        <f t="shared" si="4"/>
        <v>8</v>
      </c>
      <c r="D132" s="51">
        <f t="shared" si="5"/>
        <v>18</v>
      </c>
      <c r="E132" s="70">
        <f t="shared" si="6"/>
        <v>8</v>
      </c>
      <c r="F132" s="171">
        <v>7</v>
      </c>
      <c r="G132" s="172">
        <v>1</v>
      </c>
      <c r="H132" s="178">
        <v>0</v>
      </c>
      <c r="I132" s="18">
        <f t="shared" si="7"/>
        <v>18</v>
      </c>
      <c r="J132" s="171">
        <v>17</v>
      </c>
      <c r="K132" s="172">
        <v>1</v>
      </c>
      <c r="L132" s="173">
        <v>0</v>
      </c>
      <c r="M132" s="6"/>
    </row>
    <row r="133" spans="1:13" x14ac:dyDescent="0.4">
      <c r="A133" s="48" t="s">
        <v>129</v>
      </c>
      <c r="B133" s="49" t="s">
        <v>131</v>
      </c>
      <c r="C133" s="50">
        <f t="shared" si="4"/>
        <v>12</v>
      </c>
      <c r="D133" s="51">
        <f t="shared" si="5"/>
        <v>23</v>
      </c>
      <c r="E133" s="70">
        <f t="shared" si="6"/>
        <v>12</v>
      </c>
      <c r="F133" s="171">
        <v>11</v>
      </c>
      <c r="G133" s="172">
        <v>1</v>
      </c>
      <c r="H133" s="178">
        <v>0</v>
      </c>
      <c r="I133" s="18">
        <f t="shared" si="7"/>
        <v>23</v>
      </c>
      <c r="J133" s="171">
        <v>22</v>
      </c>
      <c r="K133" s="172">
        <v>1</v>
      </c>
      <c r="L133" s="173">
        <v>0</v>
      </c>
      <c r="M133" s="6"/>
    </row>
    <row r="134" spans="1:13" x14ac:dyDescent="0.4">
      <c r="A134" s="48" t="s">
        <v>129</v>
      </c>
      <c r="B134" s="49" t="s">
        <v>132</v>
      </c>
      <c r="C134" s="50">
        <f t="shared" si="4"/>
        <v>16</v>
      </c>
      <c r="D134" s="51">
        <f t="shared" si="5"/>
        <v>61</v>
      </c>
      <c r="E134" s="70">
        <f t="shared" si="6"/>
        <v>16</v>
      </c>
      <c r="F134" s="171">
        <v>11</v>
      </c>
      <c r="G134" s="172">
        <v>5</v>
      </c>
      <c r="H134" s="178">
        <v>0</v>
      </c>
      <c r="I134" s="18">
        <f t="shared" si="7"/>
        <v>61</v>
      </c>
      <c r="J134" s="171">
        <v>56</v>
      </c>
      <c r="K134" s="172">
        <v>5</v>
      </c>
      <c r="L134" s="173">
        <v>0</v>
      </c>
      <c r="M134" s="6"/>
    </row>
    <row r="135" spans="1:13" x14ac:dyDescent="0.4">
      <c r="A135" s="48" t="s">
        <v>129</v>
      </c>
      <c r="B135" s="49" t="s">
        <v>133</v>
      </c>
      <c r="C135" s="50">
        <f t="shared" si="4"/>
        <v>8</v>
      </c>
      <c r="D135" s="51">
        <f t="shared" si="5"/>
        <v>21</v>
      </c>
      <c r="E135" s="70">
        <f t="shared" si="6"/>
        <v>8</v>
      </c>
      <c r="F135" s="171">
        <v>8</v>
      </c>
      <c r="G135" s="172">
        <v>0</v>
      </c>
      <c r="H135" s="178">
        <v>0</v>
      </c>
      <c r="I135" s="18">
        <f t="shared" si="7"/>
        <v>21</v>
      </c>
      <c r="J135" s="171">
        <v>21</v>
      </c>
      <c r="K135" s="172">
        <v>0</v>
      </c>
      <c r="L135" s="173">
        <v>0</v>
      </c>
      <c r="M135" s="6"/>
    </row>
    <row r="136" spans="1:13" x14ac:dyDescent="0.4">
      <c r="A136" s="48" t="s">
        <v>129</v>
      </c>
      <c r="B136" s="49" t="s">
        <v>134</v>
      </c>
      <c r="C136" s="50">
        <f t="shared" ref="C136:C199" si="8">E136</f>
        <v>12</v>
      </c>
      <c r="D136" s="51">
        <f t="shared" ref="D136:D199" si="9">I136</f>
        <v>20</v>
      </c>
      <c r="E136" s="70">
        <f t="shared" ref="E136:E199" si="10">F136+G136+H136</f>
        <v>12</v>
      </c>
      <c r="F136" s="171">
        <v>9</v>
      </c>
      <c r="G136" s="172">
        <v>3</v>
      </c>
      <c r="H136" s="178">
        <v>0</v>
      </c>
      <c r="I136" s="18">
        <f t="shared" ref="I136:I199" si="11">J136+K136+L136</f>
        <v>20</v>
      </c>
      <c r="J136" s="171">
        <v>17</v>
      </c>
      <c r="K136" s="172">
        <v>3</v>
      </c>
      <c r="L136" s="173">
        <v>0</v>
      </c>
      <c r="M136" s="6"/>
    </row>
    <row r="137" spans="1:13" x14ac:dyDescent="0.4">
      <c r="A137" s="48" t="s">
        <v>129</v>
      </c>
      <c r="B137" s="49" t="s">
        <v>135</v>
      </c>
      <c r="C137" s="50">
        <f t="shared" si="8"/>
        <v>0</v>
      </c>
      <c r="D137" s="51">
        <f t="shared" si="9"/>
        <v>2</v>
      </c>
      <c r="E137" s="70">
        <f t="shared" si="10"/>
        <v>0</v>
      </c>
      <c r="F137" s="171">
        <v>0</v>
      </c>
      <c r="G137" s="172">
        <v>0</v>
      </c>
      <c r="H137" s="178">
        <v>0</v>
      </c>
      <c r="I137" s="18">
        <f t="shared" si="11"/>
        <v>2</v>
      </c>
      <c r="J137" s="171">
        <v>2</v>
      </c>
      <c r="K137" s="172">
        <v>0</v>
      </c>
      <c r="L137" s="173">
        <v>0</v>
      </c>
      <c r="M137" s="6"/>
    </row>
    <row r="138" spans="1:13" x14ac:dyDescent="0.4">
      <c r="A138" s="48" t="s">
        <v>129</v>
      </c>
      <c r="B138" s="49" t="s">
        <v>136</v>
      </c>
      <c r="C138" s="50">
        <f t="shared" si="8"/>
        <v>13</v>
      </c>
      <c r="D138" s="51">
        <f t="shared" si="9"/>
        <v>46</v>
      </c>
      <c r="E138" s="70">
        <f t="shared" si="10"/>
        <v>13</v>
      </c>
      <c r="F138" s="171">
        <v>9</v>
      </c>
      <c r="G138" s="172">
        <v>4</v>
      </c>
      <c r="H138" s="178">
        <v>0</v>
      </c>
      <c r="I138" s="18">
        <f t="shared" si="11"/>
        <v>46</v>
      </c>
      <c r="J138" s="171">
        <v>43</v>
      </c>
      <c r="K138" s="172">
        <v>3</v>
      </c>
      <c r="L138" s="173">
        <v>0</v>
      </c>
      <c r="M138" s="6"/>
    </row>
    <row r="139" spans="1:13" x14ac:dyDescent="0.4">
      <c r="A139" s="48" t="s">
        <v>129</v>
      </c>
      <c r="B139" s="49" t="s">
        <v>137</v>
      </c>
      <c r="C139" s="50">
        <f t="shared" si="8"/>
        <v>1</v>
      </c>
      <c r="D139" s="51">
        <f t="shared" si="9"/>
        <v>4</v>
      </c>
      <c r="E139" s="70">
        <f t="shared" si="10"/>
        <v>1</v>
      </c>
      <c r="F139" s="171">
        <v>1</v>
      </c>
      <c r="G139" s="172">
        <v>0</v>
      </c>
      <c r="H139" s="178">
        <v>0</v>
      </c>
      <c r="I139" s="18">
        <f t="shared" si="11"/>
        <v>4</v>
      </c>
      <c r="J139" s="171">
        <v>4</v>
      </c>
      <c r="K139" s="172">
        <v>0</v>
      </c>
      <c r="L139" s="173">
        <v>0</v>
      </c>
      <c r="M139" s="6"/>
    </row>
    <row r="140" spans="1:13" x14ac:dyDescent="0.4">
      <c r="A140" s="48" t="s">
        <v>129</v>
      </c>
      <c r="B140" s="49" t="s">
        <v>138</v>
      </c>
      <c r="C140" s="50">
        <f t="shared" si="8"/>
        <v>3</v>
      </c>
      <c r="D140" s="51">
        <f t="shared" si="9"/>
        <v>6</v>
      </c>
      <c r="E140" s="70">
        <f t="shared" si="10"/>
        <v>3</v>
      </c>
      <c r="F140" s="171">
        <v>0</v>
      </c>
      <c r="G140" s="172">
        <v>3</v>
      </c>
      <c r="H140" s="178">
        <v>0</v>
      </c>
      <c r="I140" s="18">
        <f t="shared" si="11"/>
        <v>6</v>
      </c>
      <c r="J140" s="171">
        <v>3</v>
      </c>
      <c r="K140" s="172">
        <v>3</v>
      </c>
      <c r="L140" s="173">
        <v>0</v>
      </c>
      <c r="M140" s="6"/>
    </row>
    <row r="141" spans="1:13" x14ac:dyDescent="0.4">
      <c r="A141" s="48" t="s">
        <v>139</v>
      </c>
      <c r="B141" s="49" t="s">
        <v>139</v>
      </c>
      <c r="C141" s="50">
        <f t="shared" si="8"/>
        <v>13</v>
      </c>
      <c r="D141" s="51">
        <f t="shared" si="9"/>
        <v>47</v>
      </c>
      <c r="E141" s="70">
        <f t="shared" si="10"/>
        <v>13</v>
      </c>
      <c r="F141" s="171">
        <v>8</v>
      </c>
      <c r="G141" s="172">
        <v>5</v>
      </c>
      <c r="H141" s="178">
        <v>0</v>
      </c>
      <c r="I141" s="18">
        <f t="shared" si="11"/>
        <v>47</v>
      </c>
      <c r="J141" s="171">
        <v>40</v>
      </c>
      <c r="K141" s="172">
        <v>7</v>
      </c>
      <c r="L141" s="173">
        <v>0</v>
      </c>
      <c r="M141" s="6"/>
    </row>
    <row r="142" spans="1:13" x14ac:dyDescent="0.4">
      <c r="A142" s="48" t="s">
        <v>139</v>
      </c>
      <c r="B142" s="49" t="s">
        <v>140</v>
      </c>
      <c r="C142" s="50">
        <f t="shared" si="8"/>
        <v>2</v>
      </c>
      <c r="D142" s="51">
        <f t="shared" si="9"/>
        <v>11</v>
      </c>
      <c r="E142" s="70">
        <f t="shared" si="10"/>
        <v>2</v>
      </c>
      <c r="F142" s="171">
        <v>2</v>
      </c>
      <c r="G142" s="172">
        <v>0</v>
      </c>
      <c r="H142" s="178">
        <v>0</v>
      </c>
      <c r="I142" s="18">
        <f t="shared" si="11"/>
        <v>11</v>
      </c>
      <c r="J142" s="171">
        <v>11</v>
      </c>
      <c r="K142" s="172">
        <v>0</v>
      </c>
      <c r="L142" s="173">
        <v>0</v>
      </c>
      <c r="M142" s="6"/>
    </row>
    <row r="143" spans="1:13" x14ac:dyDescent="0.4">
      <c r="A143" s="48" t="s">
        <v>139</v>
      </c>
      <c r="B143" s="49" t="s">
        <v>141</v>
      </c>
      <c r="C143" s="50">
        <f t="shared" si="8"/>
        <v>3</v>
      </c>
      <c r="D143" s="51">
        <f t="shared" si="9"/>
        <v>7</v>
      </c>
      <c r="E143" s="70">
        <f t="shared" si="10"/>
        <v>3</v>
      </c>
      <c r="F143" s="171">
        <v>3</v>
      </c>
      <c r="G143" s="172">
        <v>0</v>
      </c>
      <c r="H143" s="178">
        <v>0</v>
      </c>
      <c r="I143" s="18">
        <f t="shared" si="11"/>
        <v>7</v>
      </c>
      <c r="J143" s="171">
        <v>7</v>
      </c>
      <c r="K143" s="172">
        <v>0</v>
      </c>
      <c r="L143" s="173">
        <v>0</v>
      </c>
      <c r="M143" s="6"/>
    </row>
    <row r="144" spans="1:13" x14ac:dyDescent="0.4">
      <c r="A144" s="48" t="s">
        <v>139</v>
      </c>
      <c r="B144" s="49" t="s">
        <v>142</v>
      </c>
      <c r="C144" s="50">
        <f t="shared" si="8"/>
        <v>11</v>
      </c>
      <c r="D144" s="51">
        <f t="shared" si="9"/>
        <v>18</v>
      </c>
      <c r="E144" s="70">
        <f t="shared" si="10"/>
        <v>11</v>
      </c>
      <c r="F144" s="171">
        <v>6</v>
      </c>
      <c r="G144" s="172">
        <v>5</v>
      </c>
      <c r="H144" s="178">
        <v>0</v>
      </c>
      <c r="I144" s="18">
        <f t="shared" si="11"/>
        <v>18</v>
      </c>
      <c r="J144" s="171">
        <v>13</v>
      </c>
      <c r="K144" s="172">
        <v>5</v>
      </c>
      <c r="L144" s="173">
        <v>0</v>
      </c>
      <c r="M144" s="6"/>
    </row>
    <row r="145" spans="1:13" x14ac:dyDescent="0.4">
      <c r="A145" s="48" t="s">
        <v>139</v>
      </c>
      <c r="B145" s="49" t="s">
        <v>143</v>
      </c>
      <c r="C145" s="50">
        <f t="shared" si="8"/>
        <v>10</v>
      </c>
      <c r="D145" s="51">
        <f t="shared" si="9"/>
        <v>16</v>
      </c>
      <c r="E145" s="70">
        <f t="shared" si="10"/>
        <v>10</v>
      </c>
      <c r="F145" s="171">
        <v>7</v>
      </c>
      <c r="G145" s="172">
        <v>3</v>
      </c>
      <c r="H145" s="178">
        <v>0</v>
      </c>
      <c r="I145" s="18">
        <f t="shared" si="11"/>
        <v>16</v>
      </c>
      <c r="J145" s="171">
        <v>13</v>
      </c>
      <c r="K145" s="172">
        <v>3</v>
      </c>
      <c r="L145" s="173">
        <v>0</v>
      </c>
      <c r="M145" s="6"/>
    </row>
    <row r="146" spans="1:13" x14ac:dyDescent="0.4">
      <c r="A146" s="48" t="s">
        <v>139</v>
      </c>
      <c r="B146" s="49" t="s">
        <v>144</v>
      </c>
      <c r="C146" s="50">
        <f t="shared" si="8"/>
        <v>6</v>
      </c>
      <c r="D146" s="51">
        <f t="shared" si="9"/>
        <v>17</v>
      </c>
      <c r="E146" s="70">
        <f t="shared" si="10"/>
        <v>6</v>
      </c>
      <c r="F146" s="171">
        <v>2</v>
      </c>
      <c r="G146" s="172">
        <v>4</v>
      </c>
      <c r="H146" s="178">
        <v>0</v>
      </c>
      <c r="I146" s="18">
        <f t="shared" si="11"/>
        <v>17</v>
      </c>
      <c r="J146" s="171">
        <v>13</v>
      </c>
      <c r="K146" s="172">
        <v>4</v>
      </c>
      <c r="L146" s="173">
        <v>0</v>
      </c>
      <c r="M146" s="6"/>
    </row>
    <row r="147" spans="1:13" x14ac:dyDescent="0.4">
      <c r="A147" s="48" t="s">
        <v>139</v>
      </c>
      <c r="B147" s="49" t="s">
        <v>145</v>
      </c>
      <c r="C147" s="50">
        <f t="shared" si="8"/>
        <v>9</v>
      </c>
      <c r="D147" s="51">
        <f t="shared" si="9"/>
        <v>12</v>
      </c>
      <c r="E147" s="70">
        <f t="shared" si="10"/>
        <v>9</v>
      </c>
      <c r="F147" s="171">
        <v>8</v>
      </c>
      <c r="G147" s="172">
        <v>1</v>
      </c>
      <c r="H147" s="178">
        <v>0</v>
      </c>
      <c r="I147" s="18">
        <f t="shared" si="11"/>
        <v>12</v>
      </c>
      <c r="J147" s="171">
        <v>11</v>
      </c>
      <c r="K147" s="172">
        <v>1</v>
      </c>
      <c r="L147" s="173">
        <v>0</v>
      </c>
      <c r="M147" s="6"/>
    </row>
    <row r="148" spans="1:13" x14ac:dyDescent="0.4">
      <c r="A148" s="48" t="s">
        <v>139</v>
      </c>
      <c r="B148" s="49" t="s">
        <v>146</v>
      </c>
      <c r="C148" s="50">
        <f t="shared" si="8"/>
        <v>1</v>
      </c>
      <c r="D148" s="51">
        <f t="shared" si="9"/>
        <v>1</v>
      </c>
      <c r="E148" s="70">
        <f t="shared" si="10"/>
        <v>1</v>
      </c>
      <c r="F148" s="171">
        <v>1</v>
      </c>
      <c r="G148" s="172">
        <v>0</v>
      </c>
      <c r="H148" s="178">
        <v>0</v>
      </c>
      <c r="I148" s="18">
        <f t="shared" si="11"/>
        <v>1</v>
      </c>
      <c r="J148" s="171">
        <v>1</v>
      </c>
      <c r="K148" s="172">
        <v>0</v>
      </c>
      <c r="L148" s="173">
        <v>0</v>
      </c>
      <c r="M148" s="6"/>
    </row>
    <row r="149" spans="1:13" x14ac:dyDescent="0.4">
      <c r="A149" s="48" t="s">
        <v>139</v>
      </c>
      <c r="B149" s="49" t="s">
        <v>147</v>
      </c>
      <c r="C149" s="50">
        <f t="shared" si="8"/>
        <v>4</v>
      </c>
      <c r="D149" s="51">
        <f t="shared" si="9"/>
        <v>6</v>
      </c>
      <c r="E149" s="70">
        <f t="shared" si="10"/>
        <v>4</v>
      </c>
      <c r="F149" s="171">
        <v>3</v>
      </c>
      <c r="G149" s="172">
        <v>1</v>
      </c>
      <c r="H149" s="178">
        <v>0</v>
      </c>
      <c r="I149" s="18">
        <f t="shared" si="11"/>
        <v>6</v>
      </c>
      <c r="J149" s="171">
        <v>5</v>
      </c>
      <c r="K149" s="172">
        <v>1</v>
      </c>
      <c r="L149" s="173">
        <v>0</v>
      </c>
      <c r="M149" s="6"/>
    </row>
    <row r="150" spans="1:13" x14ac:dyDescent="0.4">
      <c r="A150" s="48" t="s">
        <v>139</v>
      </c>
      <c r="B150" s="49" t="s">
        <v>148</v>
      </c>
      <c r="C150" s="50">
        <f t="shared" si="8"/>
        <v>7</v>
      </c>
      <c r="D150" s="51">
        <f t="shared" si="9"/>
        <v>12</v>
      </c>
      <c r="E150" s="70">
        <f t="shared" si="10"/>
        <v>7</v>
      </c>
      <c r="F150" s="171">
        <v>3</v>
      </c>
      <c r="G150" s="172">
        <v>4</v>
      </c>
      <c r="H150" s="178">
        <v>0</v>
      </c>
      <c r="I150" s="18">
        <f t="shared" si="11"/>
        <v>12</v>
      </c>
      <c r="J150" s="171">
        <v>8</v>
      </c>
      <c r="K150" s="172">
        <v>4</v>
      </c>
      <c r="L150" s="173">
        <v>0</v>
      </c>
      <c r="M150" s="6"/>
    </row>
    <row r="151" spans="1:13" x14ac:dyDescent="0.4">
      <c r="A151" s="48" t="s">
        <v>139</v>
      </c>
      <c r="B151" s="49" t="s">
        <v>149</v>
      </c>
      <c r="C151" s="50">
        <f t="shared" si="8"/>
        <v>1</v>
      </c>
      <c r="D151" s="51">
        <f t="shared" si="9"/>
        <v>1</v>
      </c>
      <c r="E151" s="70">
        <f t="shared" si="10"/>
        <v>1</v>
      </c>
      <c r="F151" s="171">
        <v>0</v>
      </c>
      <c r="G151" s="172">
        <v>1</v>
      </c>
      <c r="H151" s="178">
        <v>0</v>
      </c>
      <c r="I151" s="18">
        <f t="shared" si="11"/>
        <v>1</v>
      </c>
      <c r="J151" s="171">
        <v>0</v>
      </c>
      <c r="K151" s="172">
        <v>1</v>
      </c>
      <c r="L151" s="173">
        <v>0</v>
      </c>
      <c r="M151" s="6"/>
    </row>
    <row r="152" spans="1:13" x14ac:dyDescent="0.4">
      <c r="A152" s="48" t="s">
        <v>139</v>
      </c>
      <c r="B152" s="49" t="s">
        <v>150</v>
      </c>
      <c r="C152" s="50">
        <f t="shared" si="8"/>
        <v>3</v>
      </c>
      <c r="D152" s="51">
        <f t="shared" si="9"/>
        <v>10</v>
      </c>
      <c r="E152" s="70">
        <f t="shared" si="10"/>
        <v>3</v>
      </c>
      <c r="F152" s="171">
        <v>2</v>
      </c>
      <c r="G152" s="172">
        <v>1</v>
      </c>
      <c r="H152" s="178">
        <v>0</v>
      </c>
      <c r="I152" s="18">
        <f t="shared" si="11"/>
        <v>10</v>
      </c>
      <c r="J152" s="171">
        <v>8</v>
      </c>
      <c r="K152" s="172">
        <v>2</v>
      </c>
      <c r="L152" s="173">
        <v>0</v>
      </c>
      <c r="M152" s="6"/>
    </row>
    <row r="153" spans="1:13" x14ac:dyDescent="0.4">
      <c r="A153" s="48" t="s">
        <v>139</v>
      </c>
      <c r="B153" s="49" t="s">
        <v>151</v>
      </c>
      <c r="C153" s="50">
        <f t="shared" si="8"/>
        <v>3</v>
      </c>
      <c r="D153" s="51">
        <f t="shared" si="9"/>
        <v>6</v>
      </c>
      <c r="E153" s="70">
        <f t="shared" si="10"/>
        <v>3</v>
      </c>
      <c r="F153" s="171">
        <v>0</v>
      </c>
      <c r="G153" s="172">
        <v>3</v>
      </c>
      <c r="H153" s="178">
        <v>0</v>
      </c>
      <c r="I153" s="18">
        <f t="shared" si="11"/>
        <v>6</v>
      </c>
      <c r="J153" s="171">
        <v>1</v>
      </c>
      <c r="K153" s="172">
        <v>5</v>
      </c>
      <c r="L153" s="173">
        <v>0</v>
      </c>
      <c r="M153" s="6"/>
    </row>
    <row r="154" spans="1:13" x14ac:dyDescent="0.4">
      <c r="A154" s="48" t="s">
        <v>449</v>
      </c>
      <c r="B154" s="49" t="s">
        <v>152</v>
      </c>
      <c r="C154" s="50">
        <f t="shared" si="8"/>
        <v>1</v>
      </c>
      <c r="D154" s="51">
        <f t="shared" si="9"/>
        <v>14</v>
      </c>
      <c r="E154" s="70">
        <f t="shared" si="10"/>
        <v>1</v>
      </c>
      <c r="F154" s="171">
        <v>1</v>
      </c>
      <c r="G154" s="172">
        <v>0</v>
      </c>
      <c r="H154" s="178">
        <v>0</v>
      </c>
      <c r="I154" s="18">
        <f t="shared" si="11"/>
        <v>14</v>
      </c>
      <c r="J154" s="171">
        <v>14</v>
      </c>
      <c r="K154" s="172">
        <v>0</v>
      </c>
      <c r="L154" s="173">
        <v>0</v>
      </c>
      <c r="M154" s="6"/>
    </row>
    <row r="155" spans="1:13" x14ac:dyDescent="0.4">
      <c r="A155" s="48" t="s">
        <v>449</v>
      </c>
      <c r="B155" s="49" t="s">
        <v>153</v>
      </c>
      <c r="C155" s="50">
        <f t="shared" si="8"/>
        <v>20</v>
      </c>
      <c r="D155" s="51">
        <f t="shared" si="9"/>
        <v>130</v>
      </c>
      <c r="E155" s="70">
        <f t="shared" si="10"/>
        <v>20</v>
      </c>
      <c r="F155" s="171">
        <v>19</v>
      </c>
      <c r="G155" s="172">
        <v>1</v>
      </c>
      <c r="H155" s="178">
        <v>0</v>
      </c>
      <c r="I155" s="18">
        <f t="shared" si="11"/>
        <v>130</v>
      </c>
      <c r="J155" s="171">
        <v>129</v>
      </c>
      <c r="K155" s="172">
        <v>1</v>
      </c>
      <c r="L155" s="173">
        <v>0</v>
      </c>
      <c r="M155" s="6"/>
    </row>
    <row r="156" spans="1:13" x14ac:dyDescent="0.4">
      <c r="A156" s="48" t="s">
        <v>449</v>
      </c>
      <c r="B156" s="49" t="s">
        <v>154</v>
      </c>
      <c r="C156" s="50">
        <f t="shared" si="8"/>
        <v>59</v>
      </c>
      <c r="D156" s="51">
        <f t="shared" si="9"/>
        <v>207</v>
      </c>
      <c r="E156" s="70">
        <f t="shared" si="10"/>
        <v>59</v>
      </c>
      <c r="F156" s="171">
        <v>59</v>
      </c>
      <c r="G156" s="172">
        <v>0</v>
      </c>
      <c r="H156" s="178">
        <v>0</v>
      </c>
      <c r="I156" s="18">
        <f t="shared" si="11"/>
        <v>207</v>
      </c>
      <c r="J156" s="171">
        <v>207</v>
      </c>
      <c r="K156" s="172">
        <v>0</v>
      </c>
      <c r="L156" s="173">
        <v>0</v>
      </c>
      <c r="M156" s="6"/>
    </row>
    <row r="157" spans="1:13" x14ac:dyDescent="0.4">
      <c r="A157" s="48" t="s">
        <v>449</v>
      </c>
      <c r="B157" s="49" t="s">
        <v>155</v>
      </c>
      <c r="C157" s="50">
        <f t="shared" si="8"/>
        <v>25</v>
      </c>
      <c r="D157" s="51">
        <f t="shared" si="9"/>
        <v>111</v>
      </c>
      <c r="E157" s="70">
        <f t="shared" si="10"/>
        <v>25</v>
      </c>
      <c r="F157" s="171">
        <v>22</v>
      </c>
      <c r="G157" s="172">
        <v>3</v>
      </c>
      <c r="H157" s="178">
        <v>0</v>
      </c>
      <c r="I157" s="18">
        <f t="shared" si="11"/>
        <v>111</v>
      </c>
      <c r="J157" s="171">
        <v>108</v>
      </c>
      <c r="K157" s="172">
        <v>3</v>
      </c>
      <c r="L157" s="173">
        <v>0</v>
      </c>
      <c r="M157" s="6"/>
    </row>
    <row r="158" spans="1:13" x14ac:dyDescent="0.4">
      <c r="A158" s="48" t="s">
        <v>449</v>
      </c>
      <c r="B158" s="49" t="s">
        <v>156</v>
      </c>
      <c r="C158" s="50">
        <f t="shared" si="8"/>
        <v>19</v>
      </c>
      <c r="D158" s="51">
        <f t="shared" si="9"/>
        <v>104</v>
      </c>
      <c r="E158" s="70">
        <f t="shared" si="10"/>
        <v>19</v>
      </c>
      <c r="F158" s="171">
        <v>17</v>
      </c>
      <c r="G158" s="172">
        <v>2</v>
      </c>
      <c r="H158" s="178">
        <v>0</v>
      </c>
      <c r="I158" s="18">
        <f t="shared" si="11"/>
        <v>104</v>
      </c>
      <c r="J158" s="171">
        <v>102</v>
      </c>
      <c r="K158" s="172">
        <v>2</v>
      </c>
      <c r="L158" s="173">
        <v>0</v>
      </c>
      <c r="M158" s="6"/>
    </row>
    <row r="159" spans="1:13" x14ac:dyDescent="0.4">
      <c r="A159" s="48" t="s">
        <v>449</v>
      </c>
      <c r="B159" s="49" t="s">
        <v>157</v>
      </c>
      <c r="C159" s="50">
        <f t="shared" si="8"/>
        <v>12</v>
      </c>
      <c r="D159" s="51">
        <f t="shared" si="9"/>
        <v>37</v>
      </c>
      <c r="E159" s="70">
        <f t="shared" si="10"/>
        <v>12</v>
      </c>
      <c r="F159" s="171">
        <v>9</v>
      </c>
      <c r="G159" s="172">
        <v>3</v>
      </c>
      <c r="H159" s="178">
        <v>0</v>
      </c>
      <c r="I159" s="18">
        <f t="shared" si="11"/>
        <v>37</v>
      </c>
      <c r="J159" s="171">
        <v>34</v>
      </c>
      <c r="K159" s="172">
        <v>3</v>
      </c>
      <c r="L159" s="173">
        <v>0</v>
      </c>
      <c r="M159" s="6"/>
    </row>
    <row r="160" spans="1:13" x14ac:dyDescent="0.4">
      <c r="A160" s="48" t="s">
        <v>449</v>
      </c>
      <c r="B160" s="49" t="s">
        <v>158</v>
      </c>
      <c r="C160" s="50">
        <f t="shared" si="8"/>
        <v>1</v>
      </c>
      <c r="D160" s="51">
        <f t="shared" si="9"/>
        <v>1</v>
      </c>
      <c r="E160" s="70">
        <f t="shared" si="10"/>
        <v>1</v>
      </c>
      <c r="F160" s="171">
        <v>0</v>
      </c>
      <c r="G160" s="172">
        <v>1</v>
      </c>
      <c r="H160" s="178">
        <v>0</v>
      </c>
      <c r="I160" s="18">
        <f t="shared" si="11"/>
        <v>1</v>
      </c>
      <c r="J160" s="171">
        <v>0</v>
      </c>
      <c r="K160" s="172">
        <v>1</v>
      </c>
      <c r="L160" s="173">
        <v>0</v>
      </c>
      <c r="M160" s="6"/>
    </row>
    <row r="161" spans="1:13" x14ac:dyDescent="0.4">
      <c r="A161" s="48" t="s">
        <v>449</v>
      </c>
      <c r="B161" s="49" t="s">
        <v>159</v>
      </c>
      <c r="C161" s="50">
        <f t="shared" si="8"/>
        <v>2</v>
      </c>
      <c r="D161" s="51">
        <f t="shared" si="9"/>
        <v>10</v>
      </c>
      <c r="E161" s="70">
        <f t="shared" si="10"/>
        <v>2</v>
      </c>
      <c r="F161" s="171">
        <v>2</v>
      </c>
      <c r="G161" s="172">
        <v>0</v>
      </c>
      <c r="H161" s="178">
        <v>0</v>
      </c>
      <c r="I161" s="18">
        <f t="shared" si="11"/>
        <v>10</v>
      </c>
      <c r="J161" s="171">
        <v>9</v>
      </c>
      <c r="K161" s="172">
        <v>1</v>
      </c>
      <c r="L161" s="173">
        <v>0</v>
      </c>
      <c r="M161" s="6"/>
    </row>
    <row r="162" spans="1:13" x14ac:dyDescent="0.4">
      <c r="A162" s="48" t="s">
        <v>449</v>
      </c>
      <c r="B162" s="49" t="s">
        <v>160</v>
      </c>
      <c r="C162" s="50">
        <f t="shared" si="8"/>
        <v>4</v>
      </c>
      <c r="D162" s="51">
        <f t="shared" si="9"/>
        <v>9</v>
      </c>
      <c r="E162" s="70">
        <f t="shared" si="10"/>
        <v>4</v>
      </c>
      <c r="F162" s="171">
        <v>4</v>
      </c>
      <c r="G162" s="172">
        <v>0</v>
      </c>
      <c r="H162" s="178">
        <v>0</v>
      </c>
      <c r="I162" s="18">
        <f t="shared" si="11"/>
        <v>9</v>
      </c>
      <c r="J162" s="171">
        <v>9</v>
      </c>
      <c r="K162" s="172">
        <v>0</v>
      </c>
      <c r="L162" s="173">
        <v>0</v>
      </c>
      <c r="M162" s="6"/>
    </row>
    <row r="163" spans="1:13" x14ac:dyDescent="0.4">
      <c r="A163" s="48" t="s">
        <v>449</v>
      </c>
      <c r="B163" s="49" t="s">
        <v>161</v>
      </c>
      <c r="C163" s="50">
        <f t="shared" si="8"/>
        <v>1</v>
      </c>
      <c r="D163" s="51">
        <f t="shared" si="9"/>
        <v>1</v>
      </c>
      <c r="E163" s="70">
        <f t="shared" si="10"/>
        <v>1</v>
      </c>
      <c r="F163" s="171">
        <v>0</v>
      </c>
      <c r="G163" s="172">
        <v>1</v>
      </c>
      <c r="H163" s="178">
        <v>0</v>
      </c>
      <c r="I163" s="18">
        <f t="shared" si="11"/>
        <v>1</v>
      </c>
      <c r="J163" s="171">
        <v>0</v>
      </c>
      <c r="K163" s="172">
        <v>1</v>
      </c>
      <c r="L163" s="173">
        <v>0</v>
      </c>
      <c r="M163" s="6"/>
    </row>
    <row r="164" spans="1:13" x14ac:dyDescent="0.4">
      <c r="A164" s="48" t="s">
        <v>449</v>
      </c>
      <c r="B164" s="49" t="s">
        <v>162</v>
      </c>
      <c r="C164" s="50">
        <f t="shared" si="8"/>
        <v>5</v>
      </c>
      <c r="D164" s="51">
        <f t="shared" si="9"/>
        <v>7</v>
      </c>
      <c r="E164" s="70">
        <f t="shared" si="10"/>
        <v>5</v>
      </c>
      <c r="F164" s="171">
        <v>5</v>
      </c>
      <c r="G164" s="172">
        <v>0</v>
      </c>
      <c r="H164" s="178">
        <v>0</v>
      </c>
      <c r="I164" s="18">
        <f t="shared" si="11"/>
        <v>7</v>
      </c>
      <c r="J164" s="171">
        <v>7</v>
      </c>
      <c r="K164" s="172">
        <v>0</v>
      </c>
      <c r="L164" s="173">
        <v>0</v>
      </c>
      <c r="M164" s="6"/>
    </row>
    <row r="165" spans="1:13" x14ac:dyDescent="0.4">
      <c r="A165" s="48" t="s">
        <v>449</v>
      </c>
      <c r="B165" s="49" t="s">
        <v>163</v>
      </c>
      <c r="C165" s="50">
        <f t="shared" si="8"/>
        <v>2</v>
      </c>
      <c r="D165" s="51">
        <f t="shared" si="9"/>
        <v>15</v>
      </c>
      <c r="E165" s="70">
        <f t="shared" si="10"/>
        <v>2</v>
      </c>
      <c r="F165" s="171">
        <v>2</v>
      </c>
      <c r="G165" s="172">
        <v>0</v>
      </c>
      <c r="H165" s="178">
        <v>0</v>
      </c>
      <c r="I165" s="18">
        <f t="shared" si="11"/>
        <v>15</v>
      </c>
      <c r="J165" s="171">
        <v>15</v>
      </c>
      <c r="K165" s="172">
        <v>0</v>
      </c>
      <c r="L165" s="173">
        <v>0</v>
      </c>
      <c r="M165" s="6"/>
    </row>
    <row r="166" spans="1:13" x14ac:dyDescent="0.4">
      <c r="A166" s="48" t="s">
        <v>449</v>
      </c>
      <c r="B166" s="49" t="s">
        <v>164</v>
      </c>
      <c r="C166" s="50">
        <f t="shared" si="8"/>
        <v>3</v>
      </c>
      <c r="D166" s="51">
        <f t="shared" si="9"/>
        <v>14</v>
      </c>
      <c r="E166" s="70">
        <f t="shared" si="10"/>
        <v>3</v>
      </c>
      <c r="F166" s="171">
        <v>3</v>
      </c>
      <c r="G166" s="172">
        <v>0</v>
      </c>
      <c r="H166" s="178">
        <v>0</v>
      </c>
      <c r="I166" s="18">
        <f t="shared" si="11"/>
        <v>14</v>
      </c>
      <c r="J166" s="171">
        <v>14</v>
      </c>
      <c r="K166" s="172">
        <v>0</v>
      </c>
      <c r="L166" s="173">
        <v>0</v>
      </c>
      <c r="M166" s="6"/>
    </row>
    <row r="167" spans="1:13" x14ac:dyDescent="0.4">
      <c r="A167" s="48" t="s">
        <v>449</v>
      </c>
      <c r="B167" s="49" t="s">
        <v>165</v>
      </c>
      <c r="C167" s="50">
        <f t="shared" si="8"/>
        <v>3</v>
      </c>
      <c r="D167" s="51">
        <f t="shared" si="9"/>
        <v>3</v>
      </c>
      <c r="E167" s="70">
        <f t="shared" si="10"/>
        <v>3</v>
      </c>
      <c r="F167" s="171">
        <v>2</v>
      </c>
      <c r="G167" s="172">
        <v>1</v>
      </c>
      <c r="H167" s="178">
        <v>0</v>
      </c>
      <c r="I167" s="18">
        <f t="shared" si="11"/>
        <v>3</v>
      </c>
      <c r="J167" s="171">
        <v>2</v>
      </c>
      <c r="K167" s="172">
        <v>1</v>
      </c>
      <c r="L167" s="173">
        <v>0</v>
      </c>
      <c r="M167" s="6"/>
    </row>
    <row r="168" spans="1:13" x14ac:dyDescent="0.4">
      <c r="A168" s="48" t="s">
        <v>449</v>
      </c>
      <c r="B168" s="49" t="s">
        <v>166</v>
      </c>
      <c r="C168" s="50">
        <f t="shared" si="8"/>
        <v>6</v>
      </c>
      <c r="D168" s="51">
        <f t="shared" si="9"/>
        <v>34</v>
      </c>
      <c r="E168" s="70">
        <f t="shared" si="10"/>
        <v>6</v>
      </c>
      <c r="F168" s="171">
        <v>6</v>
      </c>
      <c r="G168" s="172">
        <v>0</v>
      </c>
      <c r="H168" s="178">
        <v>0</v>
      </c>
      <c r="I168" s="18">
        <f t="shared" si="11"/>
        <v>34</v>
      </c>
      <c r="J168" s="171">
        <v>34</v>
      </c>
      <c r="K168" s="172">
        <v>0</v>
      </c>
      <c r="L168" s="173">
        <v>0</v>
      </c>
      <c r="M168" s="6"/>
    </row>
    <row r="169" spans="1:13" x14ac:dyDescent="0.4">
      <c r="A169" s="48" t="s">
        <v>449</v>
      </c>
      <c r="B169" s="49" t="s">
        <v>167</v>
      </c>
      <c r="C169" s="50">
        <f t="shared" si="8"/>
        <v>15</v>
      </c>
      <c r="D169" s="51">
        <f t="shared" si="9"/>
        <v>71</v>
      </c>
      <c r="E169" s="70">
        <f t="shared" si="10"/>
        <v>15</v>
      </c>
      <c r="F169" s="171">
        <v>13</v>
      </c>
      <c r="G169" s="172">
        <v>2</v>
      </c>
      <c r="H169" s="178">
        <v>0</v>
      </c>
      <c r="I169" s="18">
        <f t="shared" si="11"/>
        <v>71</v>
      </c>
      <c r="J169" s="171">
        <v>69</v>
      </c>
      <c r="K169" s="172">
        <v>2</v>
      </c>
      <c r="L169" s="173">
        <v>0</v>
      </c>
      <c r="M169" s="6"/>
    </row>
    <row r="170" spans="1:13" x14ac:dyDescent="0.4">
      <c r="A170" s="48" t="s">
        <v>449</v>
      </c>
      <c r="B170" s="49" t="s">
        <v>168</v>
      </c>
      <c r="C170" s="50">
        <f t="shared" si="8"/>
        <v>4</v>
      </c>
      <c r="D170" s="51">
        <f t="shared" si="9"/>
        <v>8</v>
      </c>
      <c r="E170" s="70">
        <f t="shared" si="10"/>
        <v>4</v>
      </c>
      <c r="F170" s="171">
        <v>4</v>
      </c>
      <c r="G170" s="172">
        <v>0</v>
      </c>
      <c r="H170" s="178">
        <v>0</v>
      </c>
      <c r="I170" s="18">
        <f t="shared" si="11"/>
        <v>8</v>
      </c>
      <c r="J170" s="171">
        <v>8</v>
      </c>
      <c r="K170" s="172">
        <v>0</v>
      </c>
      <c r="L170" s="173">
        <v>0</v>
      </c>
      <c r="M170" s="6"/>
    </row>
    <row r="171" spans="1:13" x14ac:dyDescent="0.4">
      <c r="A171" s="48" t="s">
        <v>449</v>
      </c>
      <c r="B171" s="49" t="s">
        <v>169</v>
      </c>
      <c r="C171" s="50">
        <f t="shared" si="8"/>
        <v>1</v>
      </c>
      <c r="D171" s="51">
        <f t="shared" si="9"/>
        <v>6</v>
      </c>
      <c r="E171" s="70">
        <f t="shared" si="10"/>
        <v>1</v>
      </c>
      <c r="F171" s="171">
        <v>1</v>
      </c>
      <c r="G171" s="172">
        <v>0</v>
      </c>
      <c r="H171" s="178">
        <v>0</v>
      </c>
      <c r="I171" s="18">
        <f t="shared" si="11"/>
        <v>6</v>
      </c>
      <c r="J171" s="171">
        <v>6</v>
      </c>
      <c r="K171" s="172">
        <v>0</v>
      </c>
      <c r="L171" s="173">
        <v>0</v>
      </c>
      <c r="M171" s="6"/>
    </row>
    <row r="172" spans="1:13" x14ac:dyDescent="0.4">
      <c r="A172" s="48" t="s">
        <v>449</v>
      </c>
      <c r="B172" s="49" t="s">
        <v>170</v>
      </c>
      <c r="C172" s="50">
        <f t="shared" si="8"/>
        <v>2</v>
      </c>
      <c r="D172" s="51">
        <f t="shared" si="9"/>
        <v>6</v>
      </c>
      <c r="E172" s="70">
        <f t="shared" si="10"/>
        <v>2</v>
      </c>
      <c r="F172" s="171">
        <v>2</v>
      </c>
      <c r="G172" s="172">
        <v>0</v>
      </c>
      <c r="H172" s="178">
        <v>0</v>
      </c>
      <c r="I172" s="18">
        <f t="shared" si="11"/>
        <v>6</v>
      </c>
      <c r="J172" s="171">
        <v>6</v>
      </c>
      <c r="K172" s="172">
        <v>0</v>
      </c>
      <c r="L172" s="173">
        <v>0</v>
      </c>
      <c r="M172" s="6"/>
    </row>
    <row r="173" spans="1:13" x14ac:dyDescent="0.4">
      <c r="A173" s="48" t="s">
        <v>449</v>
      </c>
      <c r="B173" s="49" t="s">
        <v>171</v>
      </c>
      <c r="C173" s="50">
        <f t="shared" si="8"/>
        <v>2</v>
      </c>
      <c r="D173" s="51">
        <f t="shared" si="9"/>
        <v>2</v>
      </c>
      <c r="E173" s="70">
        <f t="shared" si="10"/>
        <v>2</v>
      </c>
      <c r="F173" s="171">
        <v>0</v>
      </c>
      <c r="G173" s="172">
        <v>2</v>
      </c>
      <c r="H173" s="178">
        <v>0</v>
      </c>
      <c r="I173" s="18">
        <f t="shared" si="11"/>
        <v>2</v>
      </c>
      <c r="J173" s="171">
        <v>0</v>
      </c>
      <c r="K173" s="172">
        <v>2</v>
      </c>
      <c r="L173" s="173">
        <v>0</v>
      </c>
      <c r="M173" s="6"/>
    </row>
    <row r="174" spans="1:13" x14ac:dyDescent="0.4">
      <c r="A174" s="48" t="s">
        <v>449</v>
      </c>
      <c r="B174" s="49" t="s">
        <v>172</v>
      </c>
      <c r="C174" s="50">
        <f t="shared" si="8"/>
        <v>3</v>
      </c>
      <c r="D174" s="51">
        <f t="shared" si="9"/>
        <v>5</v>
      </c>
      <c r="E174" s="70">
        <f t="shared" si="10"/>
        <v>3</v>
      </c>
      <c r="F174" s="171">
        <v>2</v>
      </c>
      <c r="G174" s="172">
        <v>1</v>
      </c>
      <c r="H174" s="178">
        <v>0</v>
      </c>
      <c r="I174" s="18">
        <f t="shared" si="11"/>
        <v>5</v>
      </c>
      <c r="J174" s="171">
        <v>4</v>
      </c>
      <c r="K174" s="172">
        <v>1</v>
      </c>
      <c r="L174" s="173">
        <v>0</v>
      </c>
      <c r="M174" s="6"/>
    </row>
    <row r="175" spans="1:13" x14ac:dyDescent="0.4">
      <c r="A175" s="48" t="s">
        <v>449</v>
      </c>
      <c r="B175" s="49" t="s">
        <v>173</v>
      </c>
      <c r="C175" s="50">
        <f t="shared" si="8"/>
        <v>0</v>
      </c>
      <c r="D175" s="51">
        <f t="shared" si="9"/>
        <v>2</v>
      </c>
      <c r="E175" s="70">
        <f t="shared" si="10"/>
        <v>0</v>
      </c>
      <c r="F175" s="171">
        <v>0</v>
      </c>
      <c r="G175" s="172">
        <v>0</v>
      </c>
      <c r="H175" s="178">
        <v>0</v>
      </c>
      <c r="I175" s="18">
        <f t="shared" si="11"/>
        <v>2</v>
      </c>
      <c r="J175" s="171">
        <v>2</v>
      </c>
      <c r="K175" s="172">
        <v>0</v>
      </c>
      <c r="L175" s="173">
        <v>0</v>
      </c>
      <c r="M175" s="6"/>
    </row>
    <row r="176" spans="1:13" x14ac:dyDescent="0.4">
      <c r="A176" s="48" t="s">
        <v>449</v>
      </c>
      <c r="B176" s="49" t="s">
        <v>174</v>
      </c>
      <c r="C176" s="50">
        <f t="shared" si="8"/>
        <v>5</v>
      </c>
      <c r="D176" s="51">
        <f t="shared" si="9"/>
        <v>23</v>
      </c>
      <c r="E176" s="70">
        <f t="shared" si="10"/>
        <v>5</v>
      </c>
      <c r="F176" s="171">
        <v>1</v>
      </c>
      <c r="G176" s="172">
        <v>4</v>
      </c>
      <c r="H176" s="178">
        <v>0</v>
      </c>
      <c r="I176" s="18">
        <f t="shared" si="11"/>
        <v>23</v>
      </c>
      <c r="J176" s="171">
        <v>19</v>
      </c>
      <c r="K176" s="172">
        <v>4</v>
      </c>
      <c r="L176" s="173">
        <v>0</v>
      </c>
      <c r="M176" s="6"/>
    </row>
    <row r="177" spans="1:13" x14ac:dyDescent="0.4">
      <c r="A177" s="48" t="s">
        <v>449</v>
      </c>
      <c r="B177" s="49" t="s">
        <v>175</v>
      </c>
      <c r="C177" s="50">
        <f t="shared" si="8"/>
        <v>1</v>
      </c>
      <c r="D177" s="51">
        <f t="shared" si="9"/>
        <v>6</v>
      </c>
      <c r="E177" s="70">
        <f t="shared" si="10"/>
        <v>1</v>
      </c>
      <c r="F177" s="171">
        <v>1</v>
      </c>
      <c r="G177" s="172">
        <v>0</v>
      </c>
      <c r="H177" s="178">
        <v>0</v>
      </c>
      <c r="I177" s="18">
        <f t="shared" si="11"/>
        <v>6</v>
      </c>
      <c r="J177" s="171">
        <v>6</v>
      </c>
      <c r="K177" s="172">
        <v>0</v>
      </c>
      <c r="L177" s="173">
        <v>0</v>
      </c>
      <c r="M177" s="6"/>
    </row>
    <row r="178" spans="1:13" x14ac:dyDescent="0.4">
      <c r="A178" s="48" t="s">
        <v>449</v>
      </c>
      <c r="B178" s="49" t="s">
        <v>176</v>
      </c>
      <c r="C178" s="50">
        <f t="shared" si="8"/>
        <v>1</v>
      </c>
      <c r="D178" s="51">
        <f t="shared" si="9"/>
        <v>2</v>
      </c>
      <c r="E178" s="70">
        <f t="shared" si="10"/>
        <v>1</v>
      </c>
      <c r="F178" s="171">
        <v>0</v>
      </c>
      <c r="G178" s="172">
        <v>1</v>
      </c>
      <c r="H178" s="178">
        <v>0</v>
      </c>
      <c r="I178" s="18">
        <f t="shared" si="11"/>
        <v>2</v>
      </c>
      <c r="J178" s="171">
        <v>1</v>
      </c>
      <c r="K178" s="172">
        <v>1</v>
      </c>
      <c r="L178" s="173">
        <v>0</v>
      </c>
      <c r="M178" s="6"/>
    </row>
    <row r="179" spans="1:13" x14ac:dyDescent="0.4">
      <c r="A179" s="48" t="s">
        <v>449</v>
      </c>
      <c r="B179" s="49" t="s">
        <v>177</v>
      </c>
      <c r="C179" s="50">
        <f t="shared" si="8"/>
        <v>3</v>
      </c>
      <c r="D179" s="51">
        <f t="shared" si="9"/>
        <v>9</v>
      </c>
      <c r="E179" s="70">
        <f t="shared" si="10"/>
        <v>3</v>
      </c>
      <c r="F179" s="171">
        <v>1</v>
      </c>
      <c r="G179" s="172">
        <v>2</v>
      </c>
      <c r="H179" s="178">
        <v>0</v>
      </c>
      <c r="I179" s="18">
        <f t="shared" si="11"/>
        <v>9</v>
      </c>
      <c r="J179" s="171">
        <v>6</v>
      </c>
      <c r="K179" s="172">
        <v>3</v>
      </c>
      <c r="L179" s="173">
        <v>0</v>
      </c>
      <c r="M179" s="6"/>
    </row>
    <row r="180" spans="1:13" x14ac:dyDescent="0.4">
      <c r="A180" s="48" t="s">
        <v>449</v>
      </c>
      <c r="B180" s="49" t="s">
        <v>178</v>
      </c>
      <c r="C180" s="50">
        <f t="shared" si="8"/>
        <v>9</v>
      </c>
      <c r="D180" s="51">
        <f t="shared" si="9"/>
        <v>22</v>
      </c>
      <c r="E180" s="70">
        <f t="shared" si="10"/>
        <v>9</v>
      </c>
      <c r="F180" s="171">
        <v>8</v>
      </c>
      <c r="G180" s="172">
        <v>1</v>
      </c>
      <c r="H180" s="178">
        <v>0</v>
      </c>
      <c r="I180" s="18">
        <f t="shared" si="11"/>
        <v>22</v>
      </c>
      <c r="J180" s="171">
        <v>21</v>
      </c>
      <c r="K180" s="172">
        <v>1</v>
      </c>
      <c r="L180" s="173">
        <v>0</v>
      </c>
      <c r="M180" s="6"/>
    </row>
    <row r="181" spans="1:13" x14ac:dyDescent="0.4">
      <c r="A181" s="48" t="s">
        <v>449</v>
      </c>
      <c r="B181" s="49" t="s">
        <v>179</v>
      </c>
      <c r="C181" s="50">
        <f t="shared" si="8"/>
        <v>9</v>
      </c>
      <c r="D181" s="51">
        <f t="shared" si="9"/>
        <v>20</v>
      </c>
      <c r="E181" s="70">
        <f t="shared" si="10"/>
        <v>9</v>
      </c>
      <c r="F181" s="171">
        <v>7</v>
      </c>
      <c r="G181" s="172">
        <v>2</v>
      </c>
      <c r="H181" s="178">
        <v>0</v>
      </c>
      <c r="I181" s="18">
        <f t="shared" si="11"/>
        <v>20</v>
      </c>
      <c r="J181" s="171">
        <v>18</v>
      </c>
      <c r="K181" s="172">
        <v>2</v>
      </c>
      <c r="L181" s="173">
        <v>0</v>
      </c>
      <c r="M181" s="6"/>
    </row>
    <row r="182" spans="1:13" x14ac:dyDescent="0.4">
      <c r="A182" s="48" t="s">
        <v>449</v>
      </c>
      <c r="B182" s="49" t="s">
        <v>180</v>
      </c>
      <c r="C182" s="50">
        <f t="shared" si="8"/>
        <v>1</v>
      </c>
      <c r="D182" s="51">
        <f t="shared" si="9"/>
        <v>1</v>
      </c>
      <c r="E182" s="70">
        <f t="shared" si="10"/>
        <v>1</v>
      </c>
      <c r="F182" s="171">
        <v>1</v>
      </c>
      <c r="G182" s="172">
        <v>0</v>
      </c>
      <c r="H182" s="178">
        <v>0</v>
      </c>
      <c r="I182" s="18">
        <f t="shared" si="11"/>
        <v>1</v>
      </c>
      <c r="J182" s="171">
        <v>1</v>
      </c>
      <c r="K182" s="172">
        <v>0</v>
      </c>
      <c r="L182" s="173">
        <v>0</v>
      </c>
      <c r="M182" s="6"/>
    </row>
    <row r="183" spans="1:13" x14ac:dyDescent="0.4">
      <c r="A183" s="48" t="s">
        <v>449</v>
      </c>
      <c r="B183" s="49" t="s">
        <v>181</v>
      </c>
      <c r="C183" s="50">
        <f t="shared" si="8"/>
        <v>4</v>
      </c>
      <c r="D183" s="51">
        <f t="shared" si="9"/>
        <v>16</v>
      </c>
      <c r="E183" s="70">
        <f t="shared" si="10"/>
        <v>4</v>
      </c>
      <c r="F183" s="171">
        <v>4</v>
      </c>
      <c r="G183" s="172">
        <v>0</v>
      </c>
      <c r="H183" s="178">
        <v>0</v>
      </c>
      <c r="I183" s="18">
        <f t="shared" si="11"/>
        <v>16</v>
      </c>
      <c r="J183" s="171">
        <v>16</v>
      </c>
      <c r="K183" s="172">
        <v>0</v>
      </c>
      <c r="L183" s="173">
        <v>0</v>
      </c>
      <c r="M183" s="6"/>
    </row>
    <row r="184" spans="1:13" x14ac:dyDescent="0.4">
      <c r="A184" s="48" t="s">
        <v>450</v>
      </c>
      <c r="B184" s="49" t="s">
        <v>182</v>
      </c>
      <c r="C184" s="50">
        <f t="shared" si="8"/>
        <v>31</v>
      </c>
      <c r="D184" s="51">
        <f t="shared" si="9"/>
        <v>125</v>
      </c>
      <c r="E184" s="70">
        <f t="shared" si="10"/>
        <v>31</v>
      </c>
      <c r="F184" s="171">
        <v>25</v>
      </c>
      <c r="G184" s="172">
        <v>6</v>
      </c>
      <c r="H184" s="178">
        <v>0</v>
      </c>
      <c r="I184" s="18">
        <f t="shared" si="11"/>
        <v>125</v>
      </c>
      <c r="J184" s="171">
        <v>119</v>
      </c>
      <c r="K184" s="172">
        <v>6</v>
      </c>
      <c r="L184" s="173">
        <v>0</v>
      </c>
      <c r="M184" s="6"/>
    </row>
    <row r="185" spans="1:13" x14ac:dyDescent="0.4">
      <c r="A185" s="48" t="s">
        <v>450</v>
      </c>
      <c r="B185" s="49" t="s">
        <v>183</v>
      </c>
      <c r="C185" s="50">
        <f t="shared" si="8"/>
        <v>27</v>
      </c>
      <c r="D185" s="51">
        <f t="shared" si="9"/>
        <v>82</v>
      </c>
      <c r="E185" s="70">
        <f t="shared" si="10"/>
        <v>27</v>
      </c>
      <c r="F185" s="171">
        <v>25</v>
      </c>
      <c r="G185" s="172">
        <v>2</v>
      </c>
      <c r="H185" s="178">
        <v>0</v>
      </c>
      <c r="I185" s="18">
        <f t="shared" si="11"/>
        <v>82</v>
      </c>
      <c r="J185" s="171">
        <v>79</v>
      </c>
      <c r="K185" s="172">
        <v>3</v>
      </c>
      <c r="L185" s="173">
        <v>0</v>
      </c>
      <c r="M185" s="6"/>
    </row>
    <row r="186" spans="1:13" x14ac:dyDescent="0.4">
      <c r="A186" s="48" t="s">
        <v>450</v>
      </c>
      <c r="B186" s="49" t="s">
        <v>184</v>
      </c>
      <c r="C186" s="50">
        <f t="shared" si="8"/>
        <v>12</v>
      </c>
      <c r="D186" s="51">
        <f t="shared" si="9"/>
        <v>62</v>
      </c>
      <c r="E186" s="70">
        <f t="shared" si="10"/>
        <v>12</v>
      </c>
      <c r="F186" s="171">
        <v>11</v>
      </c>
      <c r="G186" s="172">
        <v>1</v>
      </c>
      <c r="H186" s="178">
        <v>0</v>
      </c>
      <c r="I186" s="18">
        <f t="shared" si="11"/>
        <v>62</v>
      </c>
      <c r="J186" s="171">
        <v>61</v>
      </c>
      <c r="K186" s="172">
        <v>1</v>
      </c>
      <c r="L186" s="173">
        <v>0</v>
      </c>
      <c r="M186" s="6"/>
    </row>
    <row r="187" spans="1:13" x14ac:dyDescent="0.4">
      <c r="A187" s="48" t="s">
        <v>450</v>
      </c>
      <c r="B187" s="49" t="s">
        <v>185</v>
      </c>
      <c r="C187" s="50">
        <f t="shared" si="8"/>
        <v>5</v>
      </c>
      <c r="D187" s="51">
        <f t="shared" si="9"/>
        <v>27</v>
      </c>
      <c r="E187" s="70">
        <f t="shared" si="10"/>
        <v>5</v>
      </c>
      <c r="F187" s="171">
        <v>2</v>
      </c>
      <c r="G187" s="172">
        <v>3</v>
      </c>
      <c r="H187" s="178">
        <v>0</v>
      </c>
      <c r="I187" s="18">
        <f t="shared" si="11"/>
        <v>27</v>
      </c>
      <c r="J187" s="171">
        <v>25</v>
      </c>
      <c r="K187" s="172">
        <v>2</v>
      </c>
      <c r="L187" s="173">
        <v>0</v>
      </c>
      <c r="M187" s="6"/>
    </row>
    <row r="188" spans="1:13" x14ac:dyDescent="0.4">
      <c r="A188" s="48" t="s">
        <v>450</v>
      </c>
      <c r="B188" s="49" t="s">
        <v>186</v>
      </c>
      <c r="C188" s="50">
        <f t="shared" si="8"/>
        <v>9</v>
      </c>
      <c r="D188" s="51">
        <f t="shared" si="9"/>
        <v>30</v>
      </c>
      <c r="E188" s="70">
        <f t="shared" si="10"/>
        <v>9</v>
      </c>
      <c r="F188" s="171">
        <v>6</v>
      </c>
      <c r="G188" s="172">
        <v>3</v>
      </c>
      <c r="H188" s="178">
        <v>0</v>
      </c>
      <c r="I188" s="18">
        <f t="shared" si="11"/>
        <v>30</v>
      </c>
      <c r="J188" s="171">
        <v>27</v>
      </c>
      <c r="K188" s="172">
        <v>3</v>
      </c>
      <c r="L188" s="173">
        <v>0</v>
      </c>
      <c r="M188" s="6"/>
    </row>
    <row r="189" spans="1:13" x14ac:dyDescent="0.4">
      <c r="A189" s="48" t="s">
        <v>450</v>
      </c>
      <c r="B189" s="49" t="s">
        <v>187</v>
      </c>
      <c r="C189" s="50">
        <f t="shared" si="8"/>
        <v>3</v>
      </c>
      <c r="D189" s="51">
        <f t="shared" si="9"/>
        <v>10</v>
      </c>
      <c r="E189" s="70">
        <f t="shared" si="10"/>
        <v>3</v>
      </c>
      <c r="F189" s="171">
        <v>2</v>
      </c>
      <c r="G189" s="172">
        <v>1</v>
      </c>
      <c r="H189" s="178">
        <v>0</v>
      </c>
      <c r="I189" s="18">
        <f t="shared" si="11"/>
        <v>10</v>
      </c>
      <c r="J189" s="171">
        <v>9</v>
      </c>
      <c r="K189" s="172">
        <v>1</v>
      </c>
      <c r="L189" s="173">
        <v>0</v>
      </c>
      <c r="M189" s="6"/>
    </row>
    <row r="190" spans="1:13" x14ac:dyDescent="0.4">
      <c r="A190" s="48" t="s">
        <v>450</v>
      </c>
      <c r="B190" s="49" t="s">
        <v>188</v>
      </c>
      <c r="C190" s="50">
        <f t="shared" si="8"/>
        <v>3</v>
      </c>
      <c r="D190" s="51">
        <f t="shared" si="9"/>
        <v>5</v>
      </c>
      <c r="E190" s="70">
        <f t="shared" si="10"/>
        <v>3</v>
      </c>
      <c r="F190" s="171">
        <v>2</v>
      </c>
      <c r="G190" s="172">
        <v>1</v>
      </c>
      <c r="H190" s="178">
        <v>0</v>
      </c>
      <c r="I190" s="18">
        <f t="shared" si="11"/>
        <v>5</v>
      </c>
      <c r="J190" s="171">
        <v>4</v>
      </c>
      <c r="K190" s="172">
        <v>1</v>
      </c>
      <c r="L190" s="173">
        <v>0</v>
      </c>
      <c r="M190" s="6"/>
    </row>
    <row r="191" spans="1:13" x14ac:dyDescent="0.4">
      <c r="A191" s="48" t="s">
        <v>450</v>
      </c>
      <c r="B191" s="49" t="s">
        <v>189</v>
      </c>
      <c r="C191" s="50">
        <f t="shared" si="8"/>
        <v>12</v>
      </c>
      <c r="D191" s="51">
        <f t="shared" si="9"/>
        <v>30</v>
      </c>
      <c r="E191" s="70">
        <f t="shared" si="10"/>
        <v>12</v>
      </c>
      <c r="F191" s="171">
        <v>8</v>
      </c>
      <c r="G191" s="172">
        <v>4</v>
      </c>
      <c r="H191" s="178">
        <v>0</v>
      </c>
      <c r="I191" s="18">
        <f t="shared" si="11"/>
        <v>30</v>
      </c>
      <c r="J191" s="171">
        <v>27</v>
      </c>
      <c r="K191" s="172">
        <v>3</v>
      </c>
      <c r="L191" s="173">
        <v>0</v>
      </c>
      <c r="M191" s="6"/>
    </row>
    <row r="192" spans="1:13" x14ac:dyDescent="0.4">
      <c r="A192" s="48" t="s">
        <v>450</v>
      </c>
      <c r="B192" s="49" t="s">
        <v>190</v>
      </c>
      <c r="C192" s="50">
        <f t="shared" si="8"/>
        <v>0</v>
      </c>
      <c r="D192" s="51">
        <f t="shared" si="9"/>
        <v>6</v>
      </c>
      <c r="E192" s="70">
        <f t="shared" si="10"/>
        <v>0</v>
      </c>
      <c r="F192" s="171">
        <v>0</v>
      </c>
      <c r="G192" s="172">
        <v>0</v>
      </c>
      <c r="H192" s="178">
        <v>0</v>
      </c>
      <c r="I192" s="18">
        <f t="shared" si="11"/>
        <v>6</v>
      </c>
      <c r="J192" s="171">
        <v>6</v>
      </c>
      <c r="K192" s="172">
        <v>0</v>
      </c>
      <c r="L192" s="173">
        <v>0</v>
      </c>
      <c r="M192" s="6"/>
    </row>
    <row r="193" spans="1:13" x14ac:dyDescent="0.4">
      <c r="A193" s="48" t="s">
        <v>450</v>
      </c>
      <c r="B193" s="49" t="s">
        <v>191</v>
      </c>
      <c r="C193" s="50">
        <f t="shared" si="8"/>
        <v>7</v>
      </c>
      <c r="D193" s="51">
        <f t="shared" si="9"/>
        <v>25</v>
      </c>
      <c r="E193" s="70">
        <f t="shared" si="10"/>
        <v>7</v>
      </c>
      <c r="F193" s="171">
        <v>6</v>
      </c>
      <c r="G193" s="172">
        <v>1</v>
      </c>
      <c r="H193" s="178">
        <v>0</v>
      </c>
      <c r="I193" s="18">
        <f t="shared" si="11"/>
        <v>25</v>
      </c>
      <c r="J193" s="171">
        <v>24</v>
      </c>
      <c r="K193" s="172">
        <v>1</v>
      </c>
      <c r="L193" s="173">
        <v>0</v>
      </c>
      <c r="M193" s="6"/>
    </row>
    <row r="194" spans="1:13" x14ac:dyDescent="0.4">
      <c r="A194" s="48" t="s">
        <v>451</v>
      </c>
      <c r="B194" s="49" t="s">
        <v>192</v>
      </c>
      <c r="C194" s="50">
        <f t="shared" si="8"/>
        <v>19</v>
      </c>
      <c r="D194" s="51">
        <f t="shared" si="9"/>
        <v>49</v>
      </c>
      <c r="E194" s="70">
        <f t="shared" si="10"/>
        <v>19</v>
      </c>
      <c r="F194" s="171">
        <v>14</v>
      </c>
      <c r="G194" s="172">
        <v>5</v>
      </c>
      <c r="H194" s="178">
        <v>0</v>
      </c>
      <c r="I194" s="18">
        <f t="shared" si="11"/>
        <v>49</v>
      </c>
      <c r="J194" s="171">
        <v>43</v>
      </c>
      <c r="K194" s="172">
        <v>6</v>
      </c>
      <c r="L194" s="173">
        <v>0</v>
      </c>
      <c r="M194" s="6"/>
    </row>
    <row r="195" spans="1:13" x14ac:dyDescent="0.4">
      <c r="A195" s="48" t="s">
        <v>451</v>
      </c>
      <c r="B195" s="49" t="s">
        <v>193</v>
      </c>
      <c r="C195" s="50">
        <f t="shared" si="8"/>
        <v>9</v>
      </c>
      <c r="D195" s="51">
        <f t="shared" si="9"/>
        <v>13</v>
      </c>
      <c r="E195" s="70">
        <f t="shared" si="10"/>
        <v>9</v>
      </c>
      <c r="F195" s="171">
        <v>7</v>
      </c>
      <c r="G195" s="172">
        <v>2</v>
      </c>
      <c r="H195" s="178">
        <v>0</v>
      </c>
      <c r="I195" s="18">
        <f t="shared" si="11"/>
        <v>13</v>
      </c>
      <c r="J195" s="171">
        <v>11</v>
      </c>
      <c r="K195" s="172">
        <v>2</v>
      </c>
      <c r="L195" s="173">
        <v>0</v>
      </c>
      <c r="M195" s="6"/>
    </row>
    <row r="196" spans="1:13" x14ac:dyDescent="0.4">
      <c r="A196" s="48" t="s">
        <v>451</v>
      </c>
      <c r="B196" s="49" t="s">
        <v>194</v>
      </c>
      <c r="C196" s="50">
        <f t="shared" si="8"/>
        <v>4</v>
      </c>
      <c r="D196" s="51">
        <f t="shared" si="9"/>
        <v>15</v>
      </c>
      <c r="E196" s="70">
        <f t="shared" si="10"/>
        <v>4</v>
      </c>
      <c r="F196" s="171">
        <v>1</v>
      </c>
      <c r="G196" s="172">
        <v>3</v>
      </c>
      <c r="H196" s="178">
        <v>0</v>
      </c>
      <c r="I196" s="18">
        <f t="shared" si="11"/>
        <v>15</v>
      </c>
      <c r="J196" s="171">
        <v>12</v>
      </c>
      <c r="K196" s="172">
        <v>3</v>
      </c>
      <c r="L196" s="173">
        <v>0</v>
      </c>
      <c r="M196" s="6"/>
    </row>
    <row r="197" spans="1:13" x14ac:dyDescent="0.4">
      <c r="A197" s="48" t="s">
        <v>451</v>
      </c>
      <c r="B197" s="49" t="s">
        <v>195</v>
      </c>
      <c r="C197" s="50">
        <f t="shared" si="8"/>
        <v>6</v>
      </c>
      <c r="D197" s="51">
        <f t="shared" si="9"/>
        <v>20</v>
      </c>
      <c r="E197" s="70">
        <f t="shared" si="10"/>
        <v>6</v>
      </c>
      <c r="F197" s="171">
        <v>6</v>
      </c>
      <c r="G197" s="172">
        <v>0</v>
      </c>
      <c r="H197" s="178">
        <v>0</v>
      </c>
      <c r="I197" s="18">
        <f t="shared" si="11"/>
        <v>20</v>
      </c>
      <c r="J197" s="171">
        <v>20</v>
      </c>
      <c r="K197" s="172">
        <v>0</v>
      </c>
      <c r="L197" s="173">
        <v>0</v>
      </c>
      <c r="M197" s="6"/>
    </row>
    <row r="198" spans="1:13" x14ac:dyDescent="0.4">
      <c r="A198" s="48" t="s">
        <v>451</v>
      </c>
      <c r="B198" s="49" t="s">
        <v>196</v>
      </c>
      <c r="C198" s="50">
        <f t="shared" si="8"/>
        <v>1</v>
      </c>
      <c r="D198" s="51">
        <f t="shared" si="9"/>
        <v>1</v>
      </c>
      <c r="E198" s="70">
        <f t="shared" si="10"/>
        <v>1</v>
      </c>
      <c r="F198" s="171">
        <v>0</v>
      </c>
      <c r="G198" s="172">
        <v>1</v>
      </c>
      <c r="H198" s="178">
        <v>0</v>
      </c>
      <c r="I198" s="18">
        <f t="shared" si="11"/>
        <v>1</v>
      </c>
      <c r="J198" s="171">
        <v>0</v>
      </c>
      <c r="K198" s="172">
        <v>1</v>
      </c>
      <c r="L198" s="173">
        <v>0</v>
      </c>
      <c r="M198" s="6"/>
    </row>
    <row r="199" spans="1:13" x14ac:dyDescent="0.4">
      <c r="A199" s="48" t="s">
        <v>451</v>
      </c>
      <c r="B199" s="49" t="s">
        <v>197</v>
      </c>
      <c r="C199" s="50">
        <f t="shared" si="8"/>
        <v>0</v>
      </c>
      <c r="D199" s="51">
        <f t="shared" si="9"/>
        <v>0</v>
      </c>
      <c r="E199" s="70">
        <f t="shared" si="10"/>
        <v>0</v>
      </c>
      <c r="F199" s="171">
        <v>0</v>
      </c>
      <c r="G199" s="172">
        <v>0</v>
      </c>
      <c r="H199" s="178">
        <v>0</v>
      </c>
      <c r="I199" s="18">
        <f t="shared" si="11"/>
        <v>0</v>
      </c>
      <c r="J199" s="171">
        <v>0</v>
      </c>
      <c r="K199" s="172">
        <v>0</v>
      </c>
      <c r="L199" s="173">
        <v>0</v>
      </c>
      <c r="M199" s="6"/>
    </row>
    <row r="200" spans="1:13" x14ac:dyDescent="0.4">
      <c r="A200" s="48" t="s">
        <v>451</v>
      </c>
      <c r="B200" s="49" t="s">
        <v>198</v>
      </c>
      <c r="C200" s="50">
        <f t="shared" ref="C200:C263" si="12">E200</f>
        <v>4</v>
      </c>
      <c r="D200" s="51">
        <f t="shared" ref="D200:D263" si="13">I200</f>
        <v>7</v>
      </c>
      <c r="E200" s="70">
        <f t="shared" ref="E200:E263" si="14">F200+G200+H200</f>
        <v>4</v>
      </c>
      <c r="F200" s="171">
        <v>4</v>
      </c>
      <c r="G200" s="172">
        <v>0</v>
      </c>
      <c r="H200" s="178">
        <v>0</v>
      </c>
      <c r="I200" s="18">
        <f t="shared" ref="I200:I263" si="15">J200+K200+L200</f>
        <v>7</v>
      </c>
      <c r="J200" s="171">
        <v>7</v>
      </c>
      <c r="K200" s="172">
        <v>0</v>
      </c>
      <c r="L200" s="173">
        <v>0</v>
      </c>
      <c r="M200" s="6"/>
    </row>
    <row r="201" spans="1:13" x14ac:dyDescent="0.4">
      <c r="A201" s="48" t="s">
        <v>451</v>
      </c>
      <c r="B201" s="49" t="s">
        <v>199</v>
      </c>
      <c r="C201" s="50">
        <f t="shared" si="12"/>
        <v>1</v>
      </c>
      <c r="D201" s="51">
        <f t="shared" si="13"/>
        <v>4</v>
      </c>
      <c r="E201" s="70">
        <f t="shared" si="14"/>
        <v>1</v>
      </c>
      <c r="F201" s="171">
        <v>1</v>
      </c>
      <c r="G201" s="172">
        <v>0</v>
      </c>
      <c r="H201" s="178">
        <v>0</v>
      </c>
      <c r="I201" s="18">
        <f t="shared" si="15"/>
        <v>4</v>
      </c>
      <c r="J201" s="171">
        <v>4</v>
      </c>
      <c r="K201" s="172">
        <v>0</v>
      </c>
      <c r="L201" s="173">
        <v>0</v>
      </c>
      <c r="M201" s="6"/>
    </row>
    <row r="202" spans="1:13" x14ac:dyDescent="0.4">
      <c r="A202" s="48" t="s">
        <v>451</v>
      </c>
      <c r="B202" s="49" t="s">
        <v>200</v>
      </c>
      <c r="C202" s="50">
        <f t="shared" si="12"/>
        <v>3</v>
      </c>
      <c r="D202" s="51">
        <f t="shared" si="13"/>
        <v>3</v>
      </c>
      <c r="E202" s="70">
        <f t="shared" si="14"/>
        <v>3</v>
      </c>
      <c r="F202" s="171">
        <v>3</v>
      </c>
      <c r="G202" s="172">
        <v>0</v>
      </c>
      <c r="H202" s="178">
        <v>0</v>
      </c>
      <c r="I202" s="18">
        <f t="shared" si="15"/>
        <v>3</v>
      </c>
      <c r="J202" s="171">
        <v>3</v>
      </c>
      <c r="K202" s="172">
        <v>0</v>
      </c>
      <c r="L202" s="173">
        <v>0</v>
      </c>
      <c r="M202" s="6"/>
    </row>
    <row r="203" spans="1:13" x14ac:dyDescent="0.4">
      <c r="A203" s="48" t="s">
        <v>0</v>
      </c>
      <c r="B203" s="49" t="s">
        <v>0</v>
      </c>
      <c r="C203" s="50">
        <f t="shared" si="12"/>
        <v>5</v>
      </c>
      <c r="D203" s="51">
        <f t="shared" si="13"/>
        <v>8</v>
      </c>
      <c r="E203" s="70">
        <f t="shared" si="14"/>
        <v>5</v>
      </c>
      <c r="F203" s="171">
        <v>2</v>
      </c>
      <c r="G203" s="172">
        <v>3</v>
      </c>
      <c r="H203" s="178">
        <v>0</v>
      </c>
      <c r="I203" s="18">
        <f t="shared" si="15"/>
        <v>8</v>
      </c>
      <c r="J203" s="171">
        <v>5</v>
      </c>
      <c r="K203" s="172">
        <v>3</v>
      </c>
      <c r="L203" s="173">
        <v>0</v>
      </c>
      <c r="M203" s="6"/>
    </row>
    <row r="204" spans="1:13" x14ac:dyDescent="0.4">
      <c r="A204" s="48" t="s">
        <v>0</v>
      </c>
      <c r="B204" s="49" t="s">
        <v>201</v>
      </c>
      <c r="C204" s="50">
        <f t="shared" si="12"/>
        <v>1</v>
      </c>
      <c r="D204" s="51">
        <f t="shared" si="13"/>
        <v>7</v>
      </c>
      <c r="E204" s="70">
        <f t="shared" si="14"/>
        <v>1</v>
      </c>
      <c r="F204" s="171">
        <v>1</v>
      </c>
      <c r="G204" s="172">
        <v>0</v>
      </c>
      <c r="H204" s="178">
        <v>0</v>
      </c>
      <c r="I204" s="18">
        <f t="shared" si="15"/>
        <v>7</v>
      </c>
      <c r="J204" s="171">
        <v>7</v>
      </c>
      <c r="K204" s="172">
        <v>0</v>
      </c>
      <c r="L204" s="173">
        <v>0</v>
      </c>
      <c r="M204" s="6"/>
    </row>
    <row r="205" spans="1:13" x14ac:dyDescent="0.4">
      <c r="A205" s="48" t="s">
        <v>0</v>
      </c>
      <c r="B205" s="49" t="s">
        <v>202</v>
      </c>
      <c r="C205" s="50">
        <f t="shared" si="12"/>
        <v>30</v>
      </c>
      <c r="D205" s="51">
        <f t="shared" si="13"/>
        <v>88</v>
      </c>
      <c r="E205" s="70">
        <f t="shared" si="14"/>
        <v>30</v>
      </c>
      <c r="F205" s="171">
        <v>26</v>
      </c>
      <c r="G205" s="172">
        <v>4</v>
      </c>
      <c r="H205" s="178">
        <v>0</v>
      </c>
      <c r="I205" s="18">
        <f t="shared" si="15"/>
        <v>88</v>
      </c>
      <c r="J205" s="171">
        <v>84</v>
      </c>
      <c r="K205" s="172">
        <v>4</v>
      </c>
      <c r="L205" s="173">
        <v>0</v>
      </c>
      <c r="M205" s="6"/>
    </row>
    <row r="206" spans="1:13" x14ac:dyDescent="0.4">
      <c r="A206" s="48" t="s">
        <v>0</v>
      </c>
      <c r="B206" s="49" t="s">
        <v>203</v>
      </c>
      <c r="C206" s="50">
        <f t="shared" si="12"/>
        <v>4</v>
      </c>
      <c r="D206" s="51">
        <f t="shared" si="13"/>
        <v>17</v>
      </c>
      <c r="E206" s="70">
        <f t="shared" si="14"/>
        <v>4</v>
      </c>
      <c r="F206" s="171">
        <v>4</v>
      </c>
      <c r="G206" s="172">
        <v>0</v>
      </c>
      <c r="H206" s="178">
        <v>0</v>
      </c>
      <c r="I206" s="18">
        <f t="shared" si="15"/>
        <v>17</v>
      </c>
      <c r="J206" s="171">
        <v>17</v>
      </c>
      <c r="K206" s="172">
        <v>0</v>
      </c>
      <c r="L206" s="173">
        <v>0</v>
      </c>
      <c r="M206" s="6"/>
    </row>
    <row r="207" spans="1:13" x14ac:dyDescent="0.4">
      <c r="A207" s="48" t="s">
        <v>0</v>
      </c>
      <c r="B207" s="49" t="s">
        <v>204</v>
      </c>
      <c r="C207" s="50">
        <f t="shared" si="12"/>
        <v>0</v>
      </c>
      <c r="D207" s="51">
        <f t="shared" si="13"/>
        <v>0</v>
      </c>
      <c r="E207" s="70">
        <f t="shared" si="14"/>
        <v>0</v>
      </c>
      <c r="F207" s="171">
        <v>0</v>
      </c>
      <c r="G207" s="172">
        <v>0</v>
      </c>
      <c r="H207" s="178">
        <v>0</v>
      </c>
      <c r="I207" s="18">
        <f t="shared" si="15"/>
        <v>0</v>
      </c>
      <c r="J207" s="171">
        <v>0</v>
      </c>
      <c r="K207" s="172">
        <v>0</v>
      </c>
      <c r="L207" s="173">
        <v>0</v>
      </c>
      <c r="M207" s="6"/>
    </row>
    <row r="208" spans="1:13" x14ac:dyDescent="0.4">
      <c r="A208" s="48" t="s">
        <v>0</v>
      </c>
      <c r="B208" s="49" t="s">
        <v>205</v>
      </c>
      <c r="C208" s="50">
        <f t="shared" si="12"/>
        <v>3</v>
      </c>
      <c r="D208" s="51">
        <f t="shared" si="13"/>
        <v>10</v>
      </c>
      <c r="E208" s="70">
        <f t="shared" si="14"/>
        <v>3</v>
      </c>
      <c r="F208" s="171">
        <v>2</v>
      </c>
      <c r="G208" s="172">
        <v>1</v>
      </c>
      <c r="H208" s="178">
        <v>0</v>
      </c>
      <c r="I208" s="18">
        <f t="shared" si="15"/>
        <v>10</v>
      </c>
      <c r="J208" s="171">
        <v>8</v>
      </c>
      <c r="K208" s="172">
        <v>2</v>
      </c>
      <c r="L208" s="173">
        <v>0</v>
      </c>
      <c r="M208" s="6"/>
    </row>
    <row r="209" spans="1:13" x14ac:dyDescent="0.4">
      <c r="A209" s="48" t="s">
        <v>0</v>
      </c>
      <c r="B209" s="49" t="s">
        <v>206</v>
      </c>
      <c r="C209" s="50">
        <f t="shared" si="12"/>
        <v>1</v>
      </c>
      <c r="D209" s="51">
        <f t="shared" si="13"/>
        <v>3</v>
      </c>
      <c r="E209" s="70">
        <f t="shared" si="14"/>
        <v>1</v>
      </c>
      <c r="F209" s="171">
        <v>1</v>
      </c>
      <c r="G209" s="172">
        <v>0</v>
      </c>
      <c r="H209" s="178">
        <v>0</v>
      </c>
      <c r="I209" s="18">
        <f t="shared" si="15"/>
        <v>3</v>
      </c>
      <c r="J209" s="171">
        <v>3</v>
      </c>
      <c r="K209" s="172">
        <v>0</v>
      </c>
      <c r="L209" s="173">
        <v>0</v>
      </c>
      <c r="M209" s="6"/>
    </row>
    <row r="210" spans="1:13" x14ac:dyDescent="0.4">
      <c r="A210" s="48" t="s">
        <v>0</v>
      </c>
      <c r="B210" s="49" t="s">
        <v>207</v>
      </c>
      <c r="C210" s="50">
        <f t="shared" si="12"/>
        <v>4</v>
      </c>
      <c r="D210" s="51">
        <f t="shared" si="13"/>
        <v>12</v>
      </c>
      <c r="E210" s="70">
        <f t="shared" si="14"/>
        <v>4</v>
      </c>
      <c r="F210" s="171">
        <v>0</v>
      </c>
      <c r="G210" s="172">
        <v>4</v>
      </c>
      <c r="H210" s="178">
        <v>0</v>
      </c>
      <c r="I210" s="18">
        <f t="shared" si="15"/>
        <v>12</v>
      </c>
      <c r="J210" s="171">
        <v>8</v>
      </c>
      <c r="K210" s="172">
        <v>4</v>
      </c>
      <c r="L210" s="173">
        <v>0</v>
      </c>
      <c r="M210" s="6"/>
    </row>
    <row r="211" spans="1:13" x14ac:dyDescent="0.4">
      <c r="A211" s="48" t="s">
        <v>0</v>
      </c>
      <c r="B211" s="49" t="s">
        <v>208</v>
      </c>
      <c r="C211" s="50">
        <f t="shared" si="12"/>
        <v>14</v>
      </c>
      <c r="D211" s="51">
        <f t="shared" si="13"/>
        <v>33</v>
      </c>
      <c r="E211" s="70">
        <f t="shared" si="14"/>
        <v>14</v>
      </c>
      <c r="F211" s="171">
        <v>11</v>
      </c>
      <c r="G211" s="172">
        <v>3</v>
      </c>
      <c r="H211" s="178">
        <v>0</v>
      </c>
      <c r="I211" s="18">
        <f t="shared" si="15"/>
        <v>33</v>
      </c>
      <c r="J211" s="171">
        <v>30</v>
      </c>
      <c r="K211" s="172">
        <v>3</v>
      </c>
      <c r="L211" s="173">
        <v>0</v>
      </c>
      <c r="M211" s="6"/>
    </row>
    <row r="212" spans="1:13" x14ac:dyDescent="0.4">
      <c r="A212" s="48" t="s">
        <v>0</v>
      </c>
      <c r="B212" s="49" t="s">
        <v>209</v>
      </c>
      <c r="C212" s="50">
        <f t="shared" si="12"/>
        <v>4</v>
      </c>
      <c r="D212" s="51">
        <f t="shared" si="13"/>
        <v>5</v>
      </c>
      <c r="E212" s="70">
        <f t="shared" si="14"/>
        <v>4</v>
      </c>
      <c r="F212" s="171">
        <v>0</v>
      </c>
      <c r="G212" s="172">
        <v>4</v>
      </c>
      <c r="H212" s="178">
        <v>0</v>
      </c>
      <c r="I212" s="18">
        <f t="shared" si="15"/>
        <v>5</v>
      </c>
      <c r="J212" s="171">
        <v>2</v>
      </c>
      <c r="K212" s="172">
        <v>3</v>
      </c>
      <c r="L212" s="173">
        <v>0</v>
      </c>
      <c r="M212" s="6"/>
    </row>
    <row r="213" spans="1:13" x14ac:dyDescent="0.4">
      <c r="A213" s="48" t="s">
        <v>452</v>
      </c>
      <c r="B213" s="49" t="s">
        <v>210</v>
      </c>
      <c r="C213" s="50">
        <f t="shared" si="12"/>
        <v>8</v>
      </c>
      <c r="D213" s="51">
        <f t="shared" si="13"/>
        <v>15</v>
      </c>
      <c r="E213" s="70">
        <f t="shared" si="14"/>
        <v>8</v>
      </c>
      <c r="F213" s="171">
        <v>8</v>
      </c>
      <c r="G213" s="172">
        <v>0</v>
      </c>
      <c r="H213" s="178">
        <v>0</v>
      </c>
      <c r="I213" s="18">
        <f t="shared" si="15"/>
        <v>15</v>
      </c>
      <c r="J213" s="171">
        <v>15</v>
      </c>
      <c r="K213" s="172">
        <v>0</v>
      </c>
      <c r="L213" s="173">
        <v>0</v>
      </c>
      <c r="M213" s="6"/>
    </row>
    <row r="214" spans="1:13" x14ac:dyDescent="0.4">
      <c r="A214" s="48" t="s">
        <v>452</v>
      </c>
      <c r="B214" s="49" t="s">
        <v>211</v>
      </c>
      <c r="C214" s="50">
        <f t="shared" si="12"/>
        <v>2</v>
      </c>
      <c r="D214" s="51">
        <f t="shared" si="13"/>
        <v>7</v>
      </c>
      <c r="E214" s="70">
        <f t="shared" si="14"/>
        <v>2</v>
      </c>
      <c r="F214" s="171">
        <v>1</v>
      </c>
      <c r="G214" s="172">
        <v>1</v>
      </c>
      <c r="H214" s="178">
        <v>0</v>
      </c>
      <c r="I214" s="18">
        <f t="shared" si="15"/>
        <v>7</v>
      </c>
      <c r="J214" s="171">
        <v>6</v>
      </c>
      <c r="K214" s="172">
        <v>1</v>
      </c>
      <c r="L214" s="173">
        <v>0</v>
      </c>
      <c r="M214" s="6"/>
    </row>
    <row r="215" spans="1:13" x14ac:dyDescent="0.4">
      <c r="A215" s="48" t="s">
        <v>452</v>
      </c>
      <c r="B215" s="49" t="s">
        <v>212</v>
      </c>
      <c r="C215" s="50">
        <f t="shared" si="12"/>
        <v>7</v>
      </c>
      <c r="D215" s="51">
        <f t="shared" si="13"/>
        <v>21</v>
      </c>
      <c r="E215" s="70">
        <f t="shared" si="14"/>
        <v>7</v>
      </c>
      <c r="F215" s="171">
        <v>6</v>
      </c>
      <c r="G215" s="172">
        <v>1</v>
      </c>
      <c r="H215" s="178">
        <v>0</v>
      </c>
      <c r="I215" s="18">
        <f t="shared" si="15"/>
        <v>21</v>
      </c>
      <c r="J215" s="171">
        <v>19</v>
      </c>
      <c r="K215" s="172">
        <v>2</v>
      </c>
      <c r="L215" s="173">
        <v>0</v>
      </c>
      <c r="M215" s="6"/>
    </row>
    <row r="216" spans="1:13" x14ac:dyDescent="0.4">
      <c r="A216" s="48" t="s">
        <v>452</v>
      </c>
      <c r="B216" s="49" t="s">
        <v>213</v>
      </c>
      <c r="C216" s="50">
        <f t="shared" si="12"/>
        <v>2</v>
      </c>
      <c r="D216" s="51">
        <f t="shared" si="13"/>
        <v>2</v>
      </c>
      <c r="E216" s="70">
        <f t="shared" si="14"/>
        <v>2</v>
      </c>
      <c r="F216" s="171">
        <v>2</v>
      </c>
      <c r="G216" s="172">
        <v>0</v>
      </c>
      <c r="H216" s="178">
        <v>0</v>
      </c>
      <c r="I216" s="18">
        <f t="shared" si="15"/>
        <v>2</v>
      </c>
      <c r="J216" s="171">
        <v>2</v>
      </c>
      <c r="K216" s="172">
        <v>0</v>
      </c>
      <c r="L216" s="173">
        <v>0</v>
      </c>
      <c r="M216" s="6"/>
    </row>
    <row r="217" spans="1:13" x14ac:dyDescent="0.4">
      <c r="A217" s="48" t="s">
        <v>452</v>
      </c>
      <c r="B217" s="49" t="s">
        <v>214</v>
      </c>
      <c r="C217" s="50">
        <f t="shared" si="12"/>
        <v>4</v>
      </c>
      <c r="D217" s="51">
        <f t="shared" si="13"/>
        <v>6</v>
      </c>
      <c r="E217" s="70">
        <f t="shared" si="14"/>
        <v>4</v>
      </c>
      <c r="F217" s="171">
        <v>4</v>
      </c>
      <c r="G217" s="172">
        <v>0</v>
      </c>
      <c r="H217" s="178">
        <v>0</v>
      </c>
      <c r="I217" s="18">
        <f t="shared" si="15"/>
        <v>6</v>
      </c>
      <c r="J217" s="171">
        <v>6</v>
      </c>
      <c r="K217" s="172">
        <v>0</v>
      </c>
      <c r="L217" s="173">
        <v>0</v>
      </c>
      <c r="M217" s="6"/>
    </row>
    <row r="218" spans="1:13" x14ac:dyDescent="0.4">
      <c r="A218" s="48" t="s">
        <v>452</v>
      </c>
      <c r="B218" s="49" t="s">
        <v>215</v>
      </c>
      <c r="C218" s="50">
        <f t="shared" si="12"/>
        <v>4</v>
      </c>
      <c r="D218" s="51">
        <f t="shared" si="13"/>
        <v>4</v>
      </c>
      <c r="E218" s="70">
        <f t="shared" si="14"/>
        <v>4</v>
      </c>
      <c r="F218" s="171">
        <v>4</v>
      </c>
      <c r="G218" s="172">
        <v>0</v>
      </c>
      <c r="H218" s="178">
        <v>0</v>
      </c>
      <c r="I218" s="18">
        <f t="shared" si="15"/>
        <v>4</v>
      </c>
      <c r="J218" s="171">
        <v>4</v>
      </c>
      <c r="K218" s="172">
        <v>0</v>
      </c>
      <c r="L218" s="173">
        <v>0</v>
      </c>
      <c r="M218" s="6"/>
    </row>
    <row r="219" spans="1:13" x14ac:dyDescent="0.4">
      <c r="A219" s="48" t="s">
        <v>452</v>
      </c>
      <c r="B219" s="49" t="s">
        <v>216</v>
      </c>
      <c r="C219" s="50">
        <f t="shared" si="12"/>
        <v>2</v>
      </c>
      <c r="D219" s="51">
        <f t="shared" si="13"/>
        <v>3</v>
      </c>
      <c r="E219" s="70">
        <f t="shared" si="14"/>
        <v>2</v>
      </c>
      <c r="F219" s="171">
        <v>0</v>
      </c>
      <c r="G219" s="172">
        <v>2</v>
      </c>
      <c r="H219" s="178">
        <v>0</v>
      </c>
      <c r="I219" s="18">
        <f t="shared" si="15"/>
        <v>3</v>
      </c>
      <c r="J219" s="171">
        <v>1</v>
      </c>
      <c r="K219" s="172">
        <v>2</v>
      </c>
      <c r="L219" s="173">
        <v>0</v>
      </c>
      <c r="M219" s="6"/>
    </row>
    <row r="220" spans="1:13" x14ac:dyDescent="0.4">
      <c r="A220" s="48" t="s">
        <v>452</v>
      </c>
      <c r="B220" s="49" t="s">
        <v>217</v>
      </c>
      <c r="C220" s="50">
        <f t="shared" si="12"/>
        <v>2</v>
      </c>
      <c r="D220" s="51">
        <f t="shared" si="13"/>
        <v>2</v>
      </c>
      <c r="E220" s="70">
        <f t="shared" si="14"/>
        <v>2</v>
      </c>
      <c r="F220" s="171">
        <v>1</v>
      </c>
      <c r="G220" s="172">
        <v>1</v>
      </c>
      <c r="H220" s="178">
        <v>0</v>
      </c>
      <c r="I220" s="18">
        <f t="shared" si="15"/>
        <v>2</v>
      </c>
      <c r="J220" s="171">
        <v>1</v>
      </c>
      <c r="K220" s="172">
        <v>1</v>
      </c>
      <c r="L220" s="173">
        <v>0</v>
      </c>
      <c r="M220" s="6"/>
    </row>
    <row r="221" spans="1:13" x14ac:dyDescent="0.4">
      <c r="A221" s="48" t="s">
        <v>218</v>
      </c>
      <c r="B221" s="49" t="s">
        <v>218</v>
      </c>
      <c r="C221" s="50">
        <f t="shared" si="12"/>
        <v>10</v>
      </c>
      <c r="D221" s="51">
        <f t="shared" si="13"/>
        <v>17</v>
      </c>
      <c r="E221" s="70">
        <f t="shared" si="14"/>
        <v>10</v>
      </c>
      <c r="F221" s="171">
        <v>6</v>
      </c>
      <c r="G221" s="172">
        <v>4</v>
      </c>
      <c r="H221" s="178">
        <v>0</v>
      </c>
      <c r="I221" s="18">
        <f t="shared" si="15"/>
        <v>17</v>
      </c>
      <c r="J221" s="171">
        <v>12</v>
      </c>
      <c r="K221" s="172">
        <v>5</v>
      </c>
      <c r="L221" s="173">
        <v>0</v>
      </c>
      <c r="M221" s="6"/>
    </row>
    <row r="222" spans="1:13" x14ac:dyDescent="0.4">
      <c r="A222" s="48" t="s">
        <v>218</v>
      </c>
      <c r="B222" s="49" t="s">
        <v>219</v>
      </c>
      <c r="C222" s="50">
        <f t="shared" si="12"/>
        <v>5</v>
      </c>
      <c r="D222" s="51">
        <f t="shared" si="13"/>
        <v>7</v>
      </c>
      <c r="E222" s="70">
        <f t="shared" si="14"/>
        <v>5</v>
      </c>
      <c r="F222" s="171">
        <v>5</v>
      </c>
      <c r="G222" s="172">
        <v>0</v>
      </c>
      <c r="H222" s="178">
        <v>0</v>
      </c>
      <c r="I222" s="18">
        <f t="shared" si="15"/>
        <v>7</v>
      </c>
      <c r="J222" s="171">
        <v>7</v>
      </c>
      <c r="K222" s="172">
        <v>0</v>
      </c>
      <c r="L222" s="173">
        <v>0</v>
      </c>
      <c r="M222" s="6"/>
    </row>
    <row r="223" spans="1:13" x14ac:dyDescent="0.4">
      <c r="A223" s="48" t="s">
        <v>218</v>
      </c>
      <c r="B223" s="49" t="s">
        <v>220</v>
      </c>
      <c r="C223" s="50">
        <f t="shared" si="12"/>
        <v>5</v>
      </c>
      <c r="D223" s="51">
        <f t="shared" si="13"/>
        <v>4</v>
      </c>
      <c r="E223" s="70">
        <f t="shared" si="14"/>
        <v>5</v>
      </c>
      <c r="F223" s="171">
        <v>1</v>
      </c>
      <c r="G223" s="172">
        <v>4</v>
      </c>
      <c r="H223" s="178">
        <v>0</v>
      </c>
      <c r="I223" s="18">
        <f t="shared" si="15"/>
        <v>4</v>
      </c>
      <c r="J223" s="171">
        <v>1</v>
      </c>
      <c r="K223" s="172">
        <v>3</v>
      </c>
      <c r="L223" s="173">
        <v>0</v>
      </c>
      <c r="M223" s="6"/>
    </row>
    <row r="224" spans="1:13" x14ac:dyDescent="0.4">
      <c r="A224" s="48" t="s">
        <v>218</v>
      </c>
      <c r="B224" s="49" t="s">
        <v>221</v>
      </c>
      <c r="C224" s="50">
        <f t="shared" si="12"/>
        <v>5</v>
      </c>
      <c r="D224" s="51">
        <f t="shared" si="13"/>
        <v>15</v>
      </c>
      <c r="E224" s="70">
        <f t="shared" si="14"/>
        <v>5</v>
      </c>
      <c r="F224" s="171">
        <v>4</v>
      </c>
      <c r="G224" s="172">
        <v>1</v>
      </c>
      <c r="H224" s="178">
        <v>0</v>
      </c>
      <c r="I224" s="18">
        <f t="shared" si="15"/>
        <v>15</v>
      </c>
      <c r="J224" s="171">
        <v>14</v>
      </c>
      <c r="K224" s="172">
        <v>1</v>
      </c>
      <c r="L224" s="173">
        <v>0</v>
      </c>
      <c r="M224" s="6"/>
    </row>
    <row r="225" spans="1:13" x14ac:dyDescent="0.4">
      <c r="A225" s="48" t="s">
        <v>218</v>
      </c>
      <c r="B225" s="49" t="s">
        <v>222</v>
      </c>
      <c r="C225" s="50">
        <f t="shared" si="12"/>
        <v>6</v>
      </c>
      <c r="D225" s="51">
        <f t="shared" si="13"/>
        <v>17</v>
      </c>
      <c r="E225" s="70">
        <f t="shared" si="14"/>
        <v>6</v>
      </c>
      <c r="F225" s="171">
        <v>4</v>
      </c>
      <c r="G225" s="172">
        <v>2</v>
      </c>
      <c r="H225" s="178">
        <v>0</v>
      </c>
      <c r="I225" s="18">
        <f t="shared" si="15"/>
        <v>17</v>
      </c>
      <c r="J225" s="171">
        <v>14</v>
      </c>
      <c r="K225" s="172">
        <v>3</v>
      </c>
      <c r="L225" s="173">
        <v>0</v>
      </c>
      <c r="M225" s="6"/>
    </row>
    <row r="226" spans="1:13" x14ac:dyDescent="0.4">
      <c r="A226" s="48" t="s">
        <v>218</v>
      </c>
      <c r="B226" s="49" t="s">
        <v>223</v>
      </c>
      <c r="C226" s="50">
        <f t="shared" si="12"/>
        <v>1</v>
      </c>
      <c r="D226" s="51">
        <f t="shared" si="13"/>
        <v>14</v>
      </c>
      <c r="E226" s="70">
        <f t="shared" si="14"/>
        <v>1</v>
      </c>
      <c r="F226" s="171">
        <v>1</v>
      </c>
      <c r="G226" s="172">
        <v>0</v>
      </c>
      <c r="H226" s="178">
        <v>0</v>
      </c>
      <c r="I226" s="18">
        <f t="shared" si="15"/>
        <v>14</v>
      </c>
      <c r="J226" s="171">
        <v>14</v>
      </c>
      <c r="K226" s="172">
        <v>0</v>
      </c>
      <c r="L226" s="173">
        <v>0</v>
      </c>
      <c r="M226" s="6"/>
    </row>
    <row r="227" spans="1:13" x14ac:dyDescent="0.4">
      <c r="A227" s="48" t="s">
        <v>218</v>
      </c>
      <c r="B227" s="49" t="s">
        <v>224</v>
      </c>
      <c r="C227" s="50">
        <f t="shared" si="12"/>
        <v>6</v>
      </c>
      <c r="D227" s="51">
        <f t="shared" si="13"/>
        <v>15</v>
      </c>
      <c r="E227" s="70">
        <f t="shared" si="14"/>
        <v>6</v>
      </c>
      <c r="F227" s="171">
        <v>6</v>
      </c>
      <c r="G227" s="172">
        <v>0</v>
      </c>
      <c r="H227" s="178">
        <v>0</v>
      </c>
      <c r="I227" s="18">
        <f t="shared" si="15"/>
        <v>15</v>
      </c>
      <c r="J227" s="171">
        <v>15</v>
      </c>
      <c r="K227" s="172">
        <v>0</v>
      </c>
      <c r="L227" s="173">
        <v>0</v>
      </c>
      <c r="M227" s="6"/>
    </row>
    <row r="228" spans="1:13" x14ac:dyDescent="0.4">
      <c r="A228" s="48" t="s">
        <v>225</v>
      </c>
      <c r="B228" s="49" t="s">
        <v>225</v>
      </c>
      <c r="C228" s="50">
        <f t="shared" si="12"/>
        <v>8</v>
      </c>
      <c r="D228" s="51">
        <f t="shared" si="13"/>
        <v>25</v>
      </c>
      <c r="E228" s="70">
        <f t="shared" si="14"/>
        <v>8</v>
      </c>
      <c r="F228" s="171">
        <v>7</v>
      </c>
      <c r="G228" s="172">
        <v>1</v>
      </c>
      <c r="H228" s="178">
        <v>0</v>
      </c>
      <c r="I228" s="18">
        <f t="shared" si="15"/>
        <v>25</v>
      </c>
      <c r="J228" s="171">
        <v>24</v>
      </c>
      <c r="K228" s="172">
        <v>1</v>
      </c>
      <c r="L228" s="173">
        <v>0</v>
      </c>
      <c r="M228" s="6"/>
    </row>
    <row r="229" spans="1:13" x14ac:dyDescent="0.4">
      <c r="A229" s="48" t="s">
        <v>225</v>
      </c>
      <c r="B229" s="49" t="s">
        <v>226</v>
      </c>
      <c r="C229" s="50">
        <f t="shared" si="12"/>
        <v>0</v>
      </c>
      <c r="D229" s="51">
        <f t="shared" si="13"/>
        <v>3</v>
      </c>
      <c r="E229" s="70">
        <f t="shared" si="14"/>
        <v>0</v>
      </c>
      <c r="F229" s="171">
        <v>0</v>
      </c>
      <c r="G229" s="172">
        <v>0</v>
      </c>
      <c r="H229" s="178">
        <v>0</v>
      </c>
      <c r="I229" s="18">
        <f t="shared" si="15"/>
        <v>3</v>
      </c>
      <c r="J229" s="171">
        <v>3</v>
      </c>
      <c r="K229" s="172">
        <v>0</v>
      </c>
      <c r="L229" s="173">
        <v>0</v>
      </c>
      <c r="M229" s="6"/>
    </row>
    <row r="230" spans="1:13" x14ac:dyDescent="0.4">
      <c r="A230" s="48" t="s">
        <v>225</v>
      </c>
      <c r="B230" s="49" t="s">
        <v>227</v>
      </c>
      <c r="C230" s="50">
        <f t="shared" si="12"/>
        <v>3</v>
      </c>
      <c r="D230" s="51">
        <f t="shared" si="13"/>
        <v>10</v>
      </c>
      <c r="E230" s="70">
        <f t="shared" si="14"/>
        <v>3</v>
      </c>
      <c r="F230" s="171">
        <v>3</v>
      </c>
      <c r="G230" s="172">
        <v>0</v>
      </c>
      <c r="H230" s="178">
        <v>0</v>
      </c>
      <c r="I230" s="18">
        <f t="shared" si="15"/>
        <v>10</v>
      </c>
      <c r="J230" s="171">
        <v>10</v>
      </c>
      <c r="K230" s="172">
        <v>0</v>
      </c>
      <c r="L230" s="173">
        <v>0</v>
      </c>
      <c r="M230" s="6"/>
    </row>
    <row r="231" spans="1:13" x14ac:dyDescent="0.4">
      <c r="A231" s="48" t="s">
        <v>225</v>
      </c>
      <c r="B231" s="49" t="s">
        <v>228</v>
      </c>
      <c r="C231" s="50">
        <f t="shared" si="12"/>
        <v>2</v>
      </c>
      <c r="D231" s="51">
        <f t="shared" si="13"/>
        <v>3</v>
      </c>
      <c r="E231" s="70">
        <f t="shared" si="14"/>
        <v>2</v>
      </c>
      <c r="F231" s="171">
        <v>2</v>
      </c>
      <c r="G231" s="172">
        <v>0</v>
      </c>
      <c r="H231" s="178">
        <v>0</v>
      </c>
      <c r="I231" s="18">
        <f t="shared" si="15"/>
        <v>3</v>
      </c>
      <c r="J231" s="171">
        <v>3</v>
      </c>
      <c r="K231" s="172">
        <v>0</v>
      </c>
      <c r="L231" s="173">
        <v>0</v>
      </c>
      <c r="M231" s="6"/>
    </row>
    <row r="232" spans="1:13" x14ac:dyDescent="0.4">
      <c r="A232" s="48" t="s">
        <v>225</v>
      </c>
      <c r="B232" s="49" t="s">
        <v>229</v>
      </c>
      <c r="C232" s="50">
        <f t="shared" si="12"/>
        <v>2</v>
      </c>
      <c r="D232" s="51">
        <f t="shared" si="13"/>
        <v>7</v>
      </c>
      <c r="E232" s="70">
        <f t="shared" si="14"/>
        <v>2</v>
      </c>
      <c r="F232" s="171">
        <v>1</v>
      </c>
      <c r="G232" s="172">
        <v>1</v>
      </c>
      <c r="H232" s="178">
        <v>0</v>
      </c>
      <c r="I232" s="18">
        <f t="shared" si="15"/>
        <v>7</v>
      </c>
      <c r="J232" s="171">
        <v>6</v>
      </c>
      <c r="K232" s="172">
        <v>1</v>
      </c>
      <c r="L232" s="173">
        <v>0</v>
      </c>
      <c r="M232" s="6"/>
    </row>
    <row r="233" spans="1:13" x14ac:dyDescent="0.4">
      <c r="A233" s="48" t="s">
        <v>225</v>
      </c>
      <c r="B233" s="49" t="s">
        <v>230</v>
      </c>
      <c r="C233" s="50">
        <f t="shared" si="12"/>
        <v>4</v>
      </c>
      <c r="D233" s="51">
        <f t="shared" si="13"/>
        <v>13</v>
      </c>
      <c r="E233" s="70">
        <f t="shared" si="14"/>
        <v>4</v>
      </c>
      <c r="F233" s="171">
        <v>1</v>
      </c>
      <c r="G233" s="172">
        <v>3</v>
      </c>
      <c r="H233" s="178">
        <v>0</v>
      </c>
      <c r="I233" s="18">
        <f t="shared" si="15"/>
        <v>13</v>
      </c>
      <c r="J233" s="171">
        <v>8</v>
      </c>
      <c r="K233" s="172">
        <v>5</v>
      </c>
      <c r="L233" s="173">
        <v>0</v>
      </c>
      <c r="M233" s="6"/>
    </row>
    <row r="234" spans="1:13" x14ac:dyDescent="0.4">
      <c r="A234" s="48" t="s">
        <v>225</v>
      </c>
      <c r="B234" s="49" t="s">
        <v>231</v>
      </c>
      <c r="C234" s="50">
        <f t="shared" si="12"/>
        <v>4</v>
      </c>
      <c r="D234" s="51">
        <f t="shared" si="13"/>
        <v>5</v>
      </c>
      <c r="E234" s="70">
        <f t="shared" si="14"/>
        <v>4</v>
      </c>
      <c r="F234" s="171">
        <v>3</v>
      </c>
      <c r="G234" s="172">
        <v>1</v>
      </c>
      <c r="H234" s="178">
        <v>0</v>
      </c>
      <c r="I234" s="18">
        <f t="shared" si="15"/>
        <v>5</v>
      </c>
      <c r="J234" s="171">
        <v>4</v>
      </c>
      <c r="K234" s="172">
        <v>1</v>
      </c>
      <c r="L234" s="173">
        <v>0</v>
      </c>
      <c r="M234" s="6"/>
    </row>
    <row r="235" spans="1:13" x14ac:dyDescent="0.4">
      <c r="A235" s="48" t="s">
        <v>225</v>
      </c>
      <c r="B235" s="49" t="s">
        <v>232</v>
      </c>
      <c r="C235" s="50">
        <f t="shared" si="12"/>
        <v>7</v>
      </c>
      <c r="D235" s="51">
        <f t="shared" si="13"/>
        <v>18</v>
      </c>
      <c r="E235" s="70">
        <f t="shared" si="14"/>
        <v>7</v>
      </c>
      <c r="F235" s="171">
        <v>5</v>
      </c>
      <c r="G235" s="172">
        <v>2</v>
      </c>
      <c r="H235" s="178">
        <v>0</v>
      </c>
      <c r="I235" s="18">
        <f t="shared" si="15"/>
        <v>18</v>
      </c>
      <c r="J235" s="171">
        <v>16</v>
      </c>
      <c r="K235" s="172">
        <v>2</v>
      </c>
      <c r="L235" s="173">
        <v>0</v>
      </c>
      <c r="M235" s="6"/>
    </row>
    <row r="236" spans="1:13" x14ac:dyDescent="0.4">
      <c r="A236" s="48" t="s">
        <v>453</v>
      </c>
      <c r="B236" s="49" t="s">
        <v>233</v>
      </c>
      <c r="C236" s="50">
        <f t="shared" si="12"/>
        <v>19</v>
      </c>
      <c r="D236" s="51">
        <f t="shared" si="13"/>
        <v>46</v>
      </c>
      <c r="E236" s="70">
        <f t="shared" si="14"/>
        <v>19</v>
      </c>
      <c r="F236" s="171">
        <v>11</v>
      </c>
      <c r="G236" s="172">
        <v>8</v>
      </c>
      <c r="H236" s="178">
        <v>0</v>
      </c>
      <c r="I236" s="18">
        <f t="shared" si="15"/>
        <v>46</v>
      </c>
      <c r="J236" s="171">
        <v>38</v>
      </c>
      <c r="K236" s="172">
        <v>8</v>
      </c>
      <c r="L236" s="173">
        <v>0</v>
      </c>
      <c r="M236" s="6"/>
    </row>
    <row r="237" spans="1:13" x14ac:dyDescent="0.4">
      <c r="A237" s="48" t="s">
        <v>453</v>
      </c>
      <c r="B237" s="49" t="s">
        <v>234</v>
      </c>
      <c r="C237" s="50">
        <f t="shared" si="12"/>
        <v>9</v>
      </c>
      <c r="D237" s="51">
        <f t="shared" si="13"/>
        <v>20</v>
      </c>
      <c r="E237" s="70">
        <f t="shared" si="14"/>
        <v>9</v>
      </c>
      <c r="F237" s="171">
        <v>6</v>
      </c>
      <c r="G237" s="172">
        <v>3</v>
      </c>
      <c r="H237" s="178">
        <v>0</v>
      </c>
      <c r="I237" s="18">
        <f t="shared" si="15"/>
        <v>20</v>
      </c>
      <c r="J237" s="171">
        <v>16</v>
      </c>
      <c r="K237" s="172">
        <v>4</v>
      </c>
      <c r="L237" s="173">
        <v>0</v>
      </c>
      <c r="M237" s="6"/>
    </row>
    <row r="238" spans="1:13" x14ac:dyDescent="0.4">
      <c r="A238" s="48" t="s">
        <v>453</v>
      </c>
      <c r="B238" s="49" t="s">
        <v>235</v>
      </c>
      <c r="C238" s="50">
        <f t="shared" si="12"/>
        <v>14</v>
      </c>
      <c r="D238" s="51">
        <f t="shared" si="13"/>
        <v>41</v>
      </c>
      <c r="E238" s="70">
        <f t="shared" si="14"/>
        <v>14</v>
      </c>
      <c r="F238" s="171">
        <v>13</v>
      </c>
      <c r="G238" s="172">
        <v>1</v>
      </c>
      <c r="H238" s="178">
        <v>0</v>
      </c>
      <c r="I238" s="18">
        <f t="shared" si="15"/>
        <v>41</v>
      </c>
      <c r="J238" s="171">
        <v>40</v>
      </c>
      <c r="K238" s="172">
        <v>1</v>
      </c>
      <c r="L238" s="173">
        <v>0</v>
      </c>
      <c r="M238" s="6"/>
    </row>
    <row r="239" spans="1:13" x14ac:dyDescent="0.4">
      <c r="A239" s="48" t="s">
        <v>453</v>
      </c>
      <c r="B239" s="49" t="s">
        <v>236</v>
      </c>
      <c r="C239" s="50">
        <f t="shared" si="12"/>
        <v>17</v>
      </c>
      <c r="D239" s="51">
        <f t="shared" si="13"/>
        <v>81</v>
      </c>
      <c r="E239" s="70">
        <f t="shared" si="14"/>
        <v>17</v>
      </c>
      <c r="F239" s="171">
        <v>8</v>
      </c>
      <c r="G239" s="172">
        <v>9</v>
      </c>
      <c r="H239" s="178">
        <v>0</v>
      </c>
      <c r="I239" s="18">
        <f t="shared" si="15"/>
        <v>81</v>
      </c>
      <c r="J239" s="171">
        <v>71</v>
      </c>
      <c r="K239" s="172">
        <v>10</v>
      </c>
      <c r="L239" s="173">
        <v>0</v>
      </c>
      <c r="M239" s="6"/>
    </row>
    <row r="240" spans="1:13" x14ac:dyDescent="0.4">
      <c r="A240" s="48" t="s">
        <v>453</v>
      </c>
      <c r="B240" s="49" t="s">
        <v>237</v>
      </c>
      <c r="C240" s="50">
        <f t="shared" si="12"/>
        <v>19</v>
      </c>
      <c r="D240" s="51">
        <f t="shared" si="13"/>
        <v>56</v>
      </c>
      <c r="E240" s="70">
        <f t="shared" si="14"/>
        <v>19</v>
      </c>
      <c r="F240" s="171">
        <v>15</v>
      </c>
      <c r="G240" s="172">
        <v>4</v>
      </c>
      <c r="H240" s="178">
        <v>0</v>
      </c>
      <c r="I240" s="18">
        <f t="shared" si="15"/>
        <v>56</v>
      </c>
      <c r="J240" s="171">
        <v>50</v>
      </c>
      <c r="K240" s="172">
        <v>6</v>
      </c>
      <c r="L240" s="173">
        <v>0</v>
      </c>
      <c r="M240" s="6"/>
    </row>
    <row r="241" spans="1:13" x14ac:dyDescent="0.4">
      <c r="A241" s="48" t="s">
        <v>453</v>
      </c>
      <c r="B241" s="49" t="s">
        <v>238</v>
      </c>
      <c r="C241" s="50">
        <f t="shared" si="12"/>
        <v>9</v>
      </c>
      <c r="D241" s="51">
        <f t="shared" si="13"/>
        <v>30</v>
      </c>
      <c r="E241" s="70">
        <f t="shared" si="14"/>
        <v>9</v>
      </c>
      <c r="F241" s="171">
        <v>6</v>
      </c>
      <c r="G241" s="172">
        <v>3</v>
      </c>
      <c r="H241" s="178">
        <v>0</v>
      </c>
      <c r="I241" s="18">
        <f t="shared" si="15"/>
        <v>30</v>
      </c>
      <c r="J241" s="171">
        <v>27</v>
      </c>
      <c r="K241" s="172">
        <v>3</v>
      </c>
      <c r="L241" s="173">
        <v>0</v>
      </c>
      <c r="M241" s="6"/>
    </row>
    <row r="242" spans="1:13" x14ac:dyDescent="0.4">
      <c r="A242" s="48" t="s">
        <v>453</v>
      </c>
      <c r="B242" s="49" t="s">
        <v>239</v>
      </c>
      <c r="C242" s="50">
        <f t="shared" si="12"/>
        <v>28</v>
      </c>
      <c r="D242" s="51">
        <f t="shared" si="13"/>
        <v>64</v>
      </c>
      <c r="E242" s="70">
        <f t="shared" si="14"/>
        <v>28</v>
      </c>
      <c r="F242" s="171">
        <v>20</v>
      </c>
      <c r="G242" s="172">
        <v>8</v>
      </c>
      <c r="H242" s="178">
        <v>0</v>
      </c>
      <c r="I242" s="18">
        <f t="shared" si="15"/>
        <v>64</v>
      </c>
      <c r="J242" s="171">
        <v>55</v>
      </c>
      <c r="K242" s="172">
        <v>9</v>
      </c>
      <c r="L242" s="173">
        <v>0</v>
      </c>
      <c r="M242" s="6"/>
    </row>
    <row r="243" spans="1:13" x14ac:dyDescent="0.4">
      <c r="A243" s="48" t="s">
        <v>453</v>
      </c>
      <c r="B243" s="49" t="s">
        <v>240</v>
      </c>
      <c r="C243" s="50">
        <f t="shared" si="12"/>
        <v>20</v>
      </c>
      <c r="D243" s="51">
        <f t="shared" si="13"/>
        <v>60</v>
      </c>
      <c r="E243" s="70">
        <f t="shared" si="14"/>
        <v>20</v>
      </c>
      <c r="F243" s="171">
        <v>14</v>
      </c>
      <c r="G243" s="172">
        <v>6</v>
      </c>
      <c r="H243" s="178">
        <v>0</v>
      </c>
      <c r="I243" s="18">
        <f t="shared" si="15"/>
        <v>60</v>
      </c>
      <c r="J243" s="171">
        <v>54</v>
      </c>
      <c r="K243" s="172">
        <v>6</v>
      </c>
      <c r="L243" s="173">
        <v>0</v>
      </c>
      <c r="M243" s="6"/>
    </row>
    <row r="244" spans="1:13" x14ac:dyDescent="0.4">
      <c r="A244" s="48" t="s">
        <v>453</v>
      </c>
      <c r="B244" s="49" t="s">
        <v>241</v>
      </c>
      <c r="C244" s="50">
        <f t="shared" si="12"/>
        <v>35</v>
      </c>
      <c r="D244" s="51">
        <f t="shared" si="13"/>
        <v>91</v>
      </c>
      <c r="E244" s="70">
        <f t="shared" si="14"/>
        <v>35</v>
      </c>
      <c r="F244" s="171">
        <v>31</v>
      </c>
      <c r="G244" s="172">
        <v>4</v>
      </c>
      <c r="H244" s="178">
        <v>0</v>
      </c>
      <c r="I244" s="18">
        <f t="shared" si="15"/>
        <v>91</v>
      </c>
      <c r="J244" s="171">
        <v>86</v>
      </c>
      <c r="K244" s="172">
        <v>5</v>
      </c>
      <c r="L244" s="173">
        <v>0</v>
      </c>
      <c r="M244" s="6"/>
    </row>
    <row r="245" spans="1:13" x14ac:dyDescent="0.4">
      <c r="A245" s="48" t="s">
        <v>453</v>
      </c>
      <c r="B245" s="49" t="s">
        <v>242</v>
      </c>
      <c r="C245" s="50">
        <f t="shared" si="12"/>
        <v>26</v>
      </c>
      <c r="D245" s="51">
        <f t="shared" si="13"/>
        <v>103</v>
      </c>
      <c r="E245" s="70">
        <f t="shared" si="14"/>
        <v>26</v>
      </c>
      <c r="F245" s="171">
        <v>21</v>
      </c>
      <c r="G245" s="172">
        <v>5</v>
      </c>
      <c r="H245" s="178">
        <v>0</v>
      </c>
      <c r="I245" s="18">
        <f t="shared" si="15"/>
        <v>103</v>
      </c>
      <c r="J245" s="171">
        <v>95</v>
      </c>
      <c r="K245" s="172">
        <v>8</v>
      </c>
      <c r="L245" s="173">
        <v>0</v>
      </c>
      <c r="M245" s="6"/>
    </row>
    <row r="246" spans="1:13" x14ac:dyDescent="0.4">
      <c r="A246" s="48" t="s">
        <v>453</v>
      </c>
      <c r="B246" s="49" t="s">
        <v>243</v>
      </c>
      <c r="C246" s="50">
        <f t="shared" si="12"/>
        <v>14</v>
      </c>
      <c r="D246" s="51">
        <f t="shared" si="13"/>
        <v>26</v>
      </c>
      <c r="E246" s="70">
        <f t="shared" si="14"/>
        <v>14</v>
      </c>
      <c r="F246" s="171">
        <v>12</v>
      </c>
      <c r="G246" s="172">
        <v>2</v>
      </c>
      <c r="H246" s="178">
        <v>0</v>
      </c>
      <c r="I246" s="18">
        <f t="shared" si="15"/>
        <v>26</v>
      </c>
      <c r="J246" s="171">
        <v>24</v>
      </c>
      <c r="K246" s="172">
        <v>2</v>
      </c>
      <c r="L246" s="173">
        <v>0</v>
      </c>
      <c r="M246" s="6"/>
    </row>
    <row r="247" spans="1:13" x14ac:dyDescent="0.4">
      <c r="A247" s="48" t="s">
        <v>453</v>
      </c>
      <c r="B247" s="49" t="s">
        <v>244</v>
      </c>
      <c r="C247" s="50">
        <f t="shared" si="12"/>
        <v>28</v>
      </c>
      <c r="D247" s="51">
        <f t="shared" si="13"/>
        <v>59</v>
      </c>
      <c r="E247" s="70">
        <f t="shared" si="14"/>
        <v>28</v>
      </c>
      <c r="F247" s="171">
        <v>23</v>
      </c>
      <c r="G247" s="172">
        <v>5</v>
      </c>
      <c r="H247" s="178">
        <v>0</v>
      </c>
      <c r="I247" s="18">
        <f t="shared" si="15"/>
        <v>59</v>
      </c>
      <c r="J247" s="171">
        <v>51</v>
      </c>
      <c r="K247" s="172">
        <v>8</v>
      </c>
      <c r="L247" s="173">
        <v>0</v>
      </c>
      <c r="M247" s="6"/>
    </row>
    <row r="248" spans="1:13" x14ac:dyDescent="0.4">
      <c r="A248" s="48" t="s">
        <v>453</v>
      </c>
      <c r="B248" s="49" t="s">
        <v>245</v>
      </c>
      <c r="C248" s="50">
        <f t="shared" si="12"/>
        <v>19</v>
      </c>
      <c r="D248" s="51">
        <f t="shared" si="13"/>
        <v>32</v>
      </c>
      <c r="E248" s="70">
        <f t="shared" si="14"/>
        <v>19</v>
      </c>
      <c r="F248" s="171">
        <v>18</v>
      </c>
      <c r="G248" s="172">
        <v>1</v>
      </c>
      <c r="H248" s="178">
        <v>0</v>
      </c>
      <c r="I248" s="18">
        <f t="shared" si="15"/>
        <v>32</v>
      </c>
      <c r="J248" s="171">
        <v>31</v>
      </c>
      <c r="K248" s="172">
        <v>1</v>
      </c>
      <c r="L248" s="173">
        <v>0</v>
      </c>
      <c r="M248" s="6"/>
    </row>
    <row r="249" spans="1:13" x14ac:dyDescent="0.4">
      <c r="A249" s="48" t="s">
        <v>453</v>
      </c>
      <c r="B249" s="49" t="s">
        <v>246</v>
      </c>
      <c r="C249" s="50">
        <f t="shared" si="12"/>
        <v>32</v>
      </c>
      <c r="D249" s="51">
        <f t="shared" si="13"/>
        <v>67</v>
      </c>
      <c r="E249" s="70">
        <f t="shared" si="14"/>
        <v>32</v>
      </c>
      <c r="F249" s="171">
        <v>24</v>
      </c>
      <c r="G249" s="172">
        <v>8</v>
      </c>
      <c r="H249" s="178">
        <v>0</v>
      </c>
      <c r="I249" s="18">
        <f t="shared" si="15"/>
        <v>67</v>
      </c>
      <c r="J249" s="171">
        <v>59</v>
      </c>
      <c r="K249" s="172">
        <v>8</v>
      </c>
      <c r="L249" s="173">
        <v>0</v>
      </c>
      <c r="M249" s="6"/>
    </row>
    <row r="250" spans="1:13" x14ac:dyDescent="0.4">
      <c r="A250" s="48" t="s">
        <v>453</v>
      </c>
      <c r="B250" s="49" t="s">
        <v>247</v>
      </c>
      <c r="C250" s="50">
        <f t="shared" si="12"/>
        <v>21</v>
      </c>
      <c r="D250" s="51">
        <f t="shared" si="13"/>
        <v>56</v>
      </c>
      <c r="E250" s="70">
        <f t="shared" si="14"/>
        <v>21</v>
      </c>
      <c r="F250" s="171">
        <v>17</v>
      </c>
      <c r="G250" s="172">
        <v>4</v>
      </c>
      <c r="H250" s="178">
        <v>0</v>
      </c>
      <c r="I250" s="18">
        <f t="shared" si="15"/>
        <v>56</v>
      </c>
      <c r="J250" s="171">
        <v>52</v>
      </c>
      <c r="K250" s="172">
        <v>4</v>
      </c>
      <c r="L250" s="173">
        <v>0</v>
      </c>
      <c r="M250" s="6"/>
    </row>
    <row r="251" spans="1:13" x14ac:dyDescent="0.4">
      <c r="A251" s="48" t="s">
        <v>453</v>
      </c>
      <c r="B251" s="49" t="s">
        <v>248</v>
      </c>
      <c r="C251" s="50">
        <f t="shared" si="12"/>
        <v>9</v>
      </c>
      <c r="D251" s="51">
        <f t="shared" si="13"/>
        <v>19</v>
      </c>
      <c r="E251" s="70">
        <f t="shared" si="14"/>
        <v>9</v>
      </c>
      <c r="F251" s="171">
        <v>8</v>
      </c>
      <c r="G251" s="172">
        <v>1</v>
      </c>
      <c r="H251" s="178">
        <v>0</v>
      </c>
      <c r="I251" s="18">
        <f t="shared" si="15"/>
        <v>19</v>
      </c>
      <c r="J251" s="171">
        <v>18</v>
      </c>
      <c r="K251" s="172">
        <v>1</v>
      </c>
      <c r="L251" s="173">
        <v>0</v>
      </c>
      <c r="M251" s="6"/>
    </row>
    <row r="252" spans="1:13" x14ac:dyDescent="0.4">
      <c r="A252" s="48" t="s">
        <v>453</v>
      </c>
      <c r="B252" s="49" t="s">
        <v>249</v>
      </c>
      <c r="C252" s="50">
        <f t="shared" si="12"/>
        <v>13</v>
      </c>
      <c r="D252" s="51">
        <f t="shared" si="13"/>
        <v>35</v>
      </c>
      <c r="E252" s="70">
        <f t="shared" si="14"/>
        <v>13</v>
      </c>
      <c r="F252" s="171">
        <v>11</v>
      </c>
      <c r="G252" s="172">
        <v>2</v>
      </c>
      <c r="H252" s="178">
        <v>0</v>
      </c>
      <c r="I252" s="18">
        <f t="shared" si="15"/>
        <v>35</v>
      </c>
      <c r="J252" s="171">
        <v>33</v>
      </c>
      <c r="K252" s="172">
        <v>2</v>
      </c>
      <c r="L252" s="173">
        <v>0</v>
      </c>
      <c r="M252" s="6"/>
    </row>
    <row r="253" spans="1:13" x14ac:dyDescent="0.4">
      <c r="A253" s="48" t="s">
        <v>453</v>
      </c>
      <c r="B253" s="49" t="s">
        <v>250</v>
      </c>
      <c r="C253" s="50">
        <f t="shared" si="12"/>
        <v>20</v>
      </c>
      <c r="D253" s="51">
        <f t="shared" si="13"/>
        <v>56</v>
      </c>
      <c r="E253" s="70">
        <f t="shared" si="14"/>
        <v>20</v>
      </c>
      <c r="F253" s="171">
        <v>17</v>
      </c>
      <c r="G253" s="172">
        <v>3</v>
      </c>
      <c r="H253" s="178">
        <v>0</v>
      </c>
      <c r="I253" s="18">
        <f t="shared" si="15"/>
        <v>56</v>
      </c>
      <c r="J253" s="171">
        <v>53</v>
      </c>
      <c r="K253" s="172">
        <v>3</v>
      </c>
      <c r="L253" s="173">
        <v>0</v>
      </c>
      <c r="M253" s="6"/>
    </row>
    <row r="254" spans="1:13" x14ac:dyDescent="0.4">
      <c r="A254" s="48" t="s">
        <v>453</v>
      </c>
      <c r="B254" s="49" t="s">
        <v>251</v>
      </c>
      <c r="C254" s="50">
        <f t="shared" si="12"/>
        <v>32</v>
      </c>
      <c r="D254" s="51">
        <f t="shared" si="13"/>
        <v>86</v>
      </c>
      <c r="E254" s="70">
        <f t="shared" si="14"/>
        <v>32</v>
      </c>
      <c r="F254" s="171">
        <v>23</v>
      </c>
      <c r="G254" s="172">
        <v>9</v>
      </c>
      <c r="H254" s="178">
        <v>0</v>
      </c>
      <c r="I254" s="18">
        <f t="shared" si="15"/>
        <v>86</v>
      </c>
      <c r="J254" s="171">
        <v>75</v>
      </c>
      <c r="K254" s="172">
        <v>11</v>
      </c>
      <c r="L254" s="173">
        <v>0</v>
      </c>
      <c r="M254" s="6"/>
    </row>
    <row r="255" spans="1:13" x14ac:dyDescent="0.4">
      <c r="A255" s="48" t="s">
        <v>453</v>
      </c>
      <c r="B255" s="49" t="s">
        <v>252</v>
      </c>
      <c r="C255" s="50">
        <f t="shared" si="12"/>
        <v>2</v>
      </c>
      <c r="D255" s="51">
        <f t="shared" si="13"/>
        <v>5</v>
      </c>
      <c r="E255" s="70">
        <f t="shared" si="14"/>
        <v>2</v>
      </c>
      <c r="F255" s="171">
        <v>2</v>
      </c>
      <c r="G255" s="172">
        <v>0</v>
      </c>
      <c r="H255" s="178">
        <v>0</v>
      </c>
      <c r="I255" s="18">
        <f t="shared" si="15"/>
        <v>5</v>
      </c>
      <c r="J255" s="171">
        <v>5</v>
      </c>
      <c r="K255" s="172">
        <v>0</v>
      </c>
      <c r="L255" s="173">
        <v>0</v>
      </c>
      <c r="M255" s="6"/>
    </row>
    <row r="256" spans="1:13" x14ac:dyDescent="0.4">
      <c r="A256" s="48" t="s">
        <v>253</v>
      </c>
      <c r="B256" s="49" t="s">
        <v>253</v>
      </c>
      <c r="C256" s="50">
        <f t="shared" si="12"/>
        <v>24</v>
      </c>
      <c r="D256" s="51">
        <f t="shared" si="13"/>
        <v>136</v>
      </c>
      <c r="E256" s="70">
        <f t="shared" si="14"/>
        <v>24</v>
      </c>
      <c r="F256" s="171">
        <v>19</v>
      </c>
      <c r="G256" s="172">
        <v>5</v>
      </c>
      <c r="H256" s="178">
        <v>0</v>
      </c>
      <c r="I256" s="18">
        <f t="shared" si="15"/>
        <v>136</v>
      </c>
      <c r="J256" s="171">
        <v>131</v>
      </c>
      <c r="K256" s="172">
        <v>5</v>
      </c>
      <c r="L256" s="173">
        <v>0</v>
      </c>
      <c r="M256" s="6"/>
    </row>
    <row r="257" spans="1:13" x14ac:dyDescent="0.4">
      <c r="A257" s="48" t="s">
        <v>253</v>
      </c>
      <c r="B257" s="49" t="s">
        <v>254</v>
      </c>
      <c r="C257" s="50">
        <f t="shared" si="12"/>
        <v>10</v>
      </c>
      <c r="D257" s="51">
        <f t="shared" si="13"/>
        <v>58</v>
      </c>
      <c r="E257" s="70">
        <f t="shared" si="14"/>
        <v>10</v>
      </c>
      <c r="F257" s="171">
        <v>9</v>
      </c>
      <c r="G257" s="172">
        <v>1</v>
      </c>
      <c r="H257" s="178">
        <v>0</v>
      </c>
      <c r="I257" s="18">
        <f t="shared" si="15"/>
        <v>58</v>
      </c>
      <c r="J257" s="171">
        <v>57</v>
      </c>
      <c r="K257" s="172">
        <v>1</v>
      </c>
      <c r="L257" s="173">
        <v>0</v>
      </c>
      <c r="M257" s="6"/>
    </row>
    <row r="258" spans="1:13" x14ac:dyDescent="0.4">
      <c r="A258" s="48" t="s">
        <v>253</v>
      </c>
      <c r="B258" s="49" t="s">
        <v>255</v>
      </c>
      <c r="C258" s="50">
        <f t="shared" si="12"/>
        <v>6</v>
      </c>
      <c r="D258" s="51">
        <f t="shared" si="13"/>
        <v>18</v>
      </c>
      <c r="E258" s="70">
        <f t="shared" si="14"/>
        <v>6</v>
      </c>
      <c r="F258" s="171">
        <v>4</v>
      </c>
      <c r="G258" s="172">
        <v>2</v>
      </c>
      <c r="H258" s="178">
        <v>0</v>
      </c>
      <c r="I258" s="18">
        <f t="shared" si="15"/>
        <v>18</v>
      </c>
      <c r="J258" s="171">
        <v>16</v>
      </c>
      <c r="K258" s="172">
        <v>2</v>
      </c>
      <c r="L258" s="173">
        <v>0</v>
      </c>
      <c r="M258" s="6"/>
    </row>
    <row r="259" spans="1:13" x14ac:dyDescent="0.4">
      <c r="A259" s="48" t="s">
        <v>253</v>
      </c>
      <c r="B259" s="49" t="s">
        <v>256</v>
      </c>
      <c r="C259" s="50">
        <f t="shared" si="12"/>
        <v>29</v>
      </c>
      <c r="D259" s="51">
        <f t="shared" si="13"/>
        <v>51</v>
      </c>
      <c r="E259" s="70">
        <f t="shared" si="14"/>
        <v>29</v>
      </c>
      <c r="F259" s="171">
        <v>26</v>
      </c>
      <c r="G259" s="172">
        <v>3</v>
      </c>
      <c r="H259" s="178">
        <v>0</v>
      </c>
      <c r="I259" s="18">
        <f t="shared" si="15"/>
        <v>51</v>
      </c>
      <c r="J259" s="171">
        <v>47</v>
      </c>
      <c r="K259" s="172">
        <v>4</v>
      </c>
      <c r="L259" s="173">
        <v>0</v>
      </c>
      <c r="M259" s="6"/>
    </row>
    <row r="260" spans="1:13" x14ac:dyDescent="0.4">
      <c r="A260" s="48" t="s">
        <v>253</v>
      </c>
      <c r="B260" s="49" t="s">
        <v>257</v>
      </c>
      <c r="C260" s="50">
        <f t="shared" si="12"/>
        <v>4</v>
      </c>
      <c r="D260" s="51">
        <f t="shared" si="13"/>
        <v>29</v>
      </c>
      <c r="E260" s="70">
        <f t="shared" si="14"/>
        <v>4</v>
      </c>
      <c r="F260" s="171">
        <v>4</v>
      </c>
      <c r="G260" s="172">
        <v>0</v>
      </c>
      <c r="H260" s="178">
        <v>0</v>
      </c>
      <c r="I260" s="18">
        <f t="shared" si="15"/>
        <v>29</v>
      </c>
      <c r="J260" s="171">
        <v>29</v>
      </c>
      <c r="K260" s="172">
        <v>0</v>
      </c>
      <c r="L260" s="173">
        <v>0</v>
      </c>
      <c r="M260" s="6"/>
    </row>
    <row r="261" spans="1:13" x14ac:dyDescent="0.4">
      <c r="A261" s="48" t="s">
        <v>253</v>
      </c>
      <c r="B261" s="49" t="s">
        <v>258</v>
      </c>
      <c r="C261" s="50">
        <f t="shared" si="12"/>
        <v>2</v>
      </c>
      <c r="D261" s="51">
        <f t="shared" si="13"/>
        <v>7</v>
      </c>
      <c r="E261" s="70">
        <f t="shared" si="14"/>
        <v>2</v>
      </c>
      <c r="F261" s="171">
        <v>2</v>
      </c>
      <c r="G261" s="172">
        <v>0</v>
      </c>
      <c r="H261" s="178">
        <v>0</v>
      </c>
      <c r="I261" s="18">
        <f t="shared" si="15"/>
        <v>7</v>
      </c>
      <c r="J261" s="171">
        <v>7</v>
      </c>
      <c r="K261" s="172">
        <v>0</v>
      </c>
      <c r="L261" s="173">
        <v>0</v>
      </c>
      <c r="M261" s="6"/>
    </row>
    <row r="262" spans="1:13" x14ac:dyDescent="0.4">
      <c r="A262" s="48" t="s">
        <v>253</v>
      </c>
      <c r="B262" s="49" t="s">
        <v>259</v>
      </c>
      <c r="C262" s="50">
        <f t="shared" si="12"/>
        <v>29</v>
      </c>
      <c r="D262" s="51">
        <f t="shared" si="13"/>
        <v>73</v>
      </c>
      <c r="E262" s="70">
        <f t="shared" si="14"/>
        <v>29</v>
      </c>
      <c r="F262" s="171">
        <v>20</v>
      </c>
      <c r="G262" s="172">
        <v>9</v>
      </c>
      <c r="H262" s="178">
        <v>0</v>
      </c>
      <c r="I262" s="18">
        <f t="shared" si="15"/>
        <v>73</v>
      </c>
      <c r="J262" s="171">
        <v>65</v>
      </c>
      <c r="K262" s="172">
        <v>8</v>
      </c>
      <c r="L262" s="173">
        <v>0</v>
      </c>
      <c r="M262" s="6"/>
    </row>
    <row r="263" spans="1:13" x14ac:dyDescent="0.4">
      <c r="A263" s="48" t="s">
        <v>253</v>
      </c>
      <c r="B263" s="49" t="s">
        <v>260</v>
      </c>
      <c r="C263" s="50">
        <f t="shared" si="12"/>
        <v>22</v>
      </c>
      <c r="D263" s="51">
        <f t="shared" si="13"/>
        <v>78</v>
      </c>
      <c r="E263" s="70">
        <f t="shared" si="14"/>
        <v>22</v>
      </c>
      <c r="F263" s="171">
        <v>18</v>
      </c>
      <c r="G263" s="172">
        <v>4</v>
      </c>
      <c r="H263" s="178">
        <v>0</v>
      </c>
      <c r="I263" s="18">
        <f t="shared" si="15"/>
        <v>78</v>
      </c>
      <c r="J263" s="171">
        <v>73</v>
      </c>
      <c r="K263" s="172">
        <v>5</v>
      </c>
      <c r="L263" s="173">
        <v>0</v>
      </c>
      <c r="M263" s="6"/>
    </row>
    <row r="264" spans="1:13" x14ac:dyDescent="0.4">
      <c r="A264" s="48" t="s">
        <v>253</v>
      </c>
      <c r="B264" s="49" t="s">
        <v>261</v>
      </c>
      <c r="C264" s="50">
        <f t="shared" ref="C264:C327" si="16">E264</f>
        <v>12</v>
      </c>
      <c r="D264" s="51">
        <f t="shared" ref="D264:D327" si="17">I264</f>
        <v>39</v>
      </c>
      <c r="E264" s="70">
        <f t="shared" ref="E264:E327" si="18">F264+G264+H264</f>
        <v>12</v>
      </c>
      <c r="F264" s="171">
        <v>11</v>
      </c>
      <c r="G264" s="172">
        <v>1</v>
      </c>
      <c r="H264" s="178">
        <v>0</v>
      </c>
      <c r="I264" s="18">
        <f t="shared" ref="I264:I327" si="19">J264+K264+L264</f>
        <v>39</v>
      </c>
      <c r="J264" s="171">
        <v>37</v>
      </c>
      <c r="K264" s="172">
        <v>2</v>
      </c>
      <c r="L264" s="173">
        <v>0</v>
      </c>
      <c r="M264" s="6"/>
    </row>
    <row r="265" spans="1:13" x14ac:dyDescent="0.4">
      <c r="A265" s="48" t="s">
        <v>253</v>
      </c>
      <c r="B265" s="49" t="s">
        <v>262</v>
      </c>
      <c r="C265" s="50">
        <f t="shared" si="16"/>
        <v>6</v>
      </c>
      <c r="D265" s="51">
        <f t="shared" si="17"/>
        <v>13</v>
      </c>
      <c r="E265" s="70">
        <f t="shared" si="18"/>
        <v>6</v>
      </c>
      <c r="F265" s="171">
        <v>6</v>
      </c>
      <c r="G265" s="172">
        <v>0</v>
      </c>
      <c r="H265" s="178">
        <v>0</v>
      </c>
      <c r="I265" s="18">
        <f t="shared" si="19"/>
        <v>13</v>
      </c>
      <c r="J265" s="171">
        <v>13</v>
      </c>
      <c r="K265" s="172">
        <v>0</v>
      </c>
      <c r="L265" s="173">
        <v>0</v>
      </c>
      <c r="M265" s="6"/>
    </row>
    <row r="266" spans="1:13" x14ac:dyDescent="0.4">
      <c r="A266" s="48" t="s">
        <v>253</v>
      </c>
      <c r="B266" s="49" t="s">
        <v>263</v>
      </c>
      <c r="C266" s="50">
        <f t="shared" si="16"/>
        <v>7</v>
      </c>
      <c r="D266" s="51">
        <f t="shared" si="17"/>
        <v>21</v>
      </c>
      <c r="E266" s="70">
        <f t="shared" si="18"/>
        <v>7</v>
      </c>
      <c r="F266" s="171">
        <v>6</v>
      </c>
      <c r="G266" s="172">
        <v>1</v>
      </c>
      <c r="H266" s="178">
        <v>0</v>
      </c>
      <c r="I266" s="18">
        <f t="shared" si="19"/>
        <v>21</v>
      </c>
      <c r="J266" s="171">
        <v>19</v>
      </c>
      <c r="K266" s="172">
        <v>2</v>
      </c>
      <c r="L266" s="173">
        <v>0</v>
      </c>
      <c r="M266" s="6"/>
    </row>
    <row r="267" spans="1:13" x14ac:dyDescent="0.4">
      <c r="A267" s="48" t="s">
        <v>253</v>
      </c>
      <c r="B267" s="49" t="s">
        <v>264</v>
      </c>
      <c r="C267" s="50">
        <f t="shared" si="16"/>
        <v>28</v>
      </c>
      <c r="D267" s="51">
        <f t="shared" si="17"/>
        <v>55</v>
      </c>
      <c r="E267" s="70">
        <f t="shared" si="18"/>
        <v>28</v>
      </c>
      <c r="F267" s="171">
        <v>20</v>
      </c>
      <c r="G267" s="172">
        <v>8</v>
      </c>
      <c r="H267" s="178">
        <v>0</v>
      </c>
      <c r="I267" s="18">
        <f t="shared" si="19"/>
        <v>55</v>
      </c>
      <c r="J267" s="171">
        <v>47</v>
      </c>
      <c r="K267" s="172">
        <v>8</v>
      </c>
      <c r="L267" s="173">
        <v>0</v>
      </c>
      <c r="M267" s="6"/>
    </row>
    <row r="268" spans="1:13" x14ac:dyDescent="0.4">
      <c r="A268" s="48" t="s">
        <v>253</v>
      </c>
      <c r="B268" s="49" t="s">
        <v>265</v>
      </c>
      <c r="C268" s="50">
        <f t="shared" si="16"/>
        <v>16</v>
      </c>
      <c r="D268" s="51">
        <f t="shared" si="17"/>
        <v>39</v>
      </c>
      <c r="E268" s="70">
        <f t="shared" si="18"/>
        <v>16</v>
      </c>
      <c r="F268" s="171">
        <v>15</v>
      </c>
      <c r="G268" s="172">
        <v>1</v>
      </c>
      <c r="H268" s="178">
        <v>0</v>
      </c>
      <c r="I268" s="18">
        <f t="shared" si="19"/>
        <v>39</v>
      </c>
      <c r="J268" s="171">
        <v>38</v>
      </c>
      <c r="K268" s="172">
        <v>1</v>
      </c>
      <c r="L268" s="173">
        <v>0</v>
      </c>
      <c r="M268" s="6"/>
    </row>
    <row r="269" spans="1:13" x14ac:dyDescent="0.4">
      <c r="A269" s="48" t="s">
        <v>454</v>
      </c>
      <c r="B269" s="49" t="s">
        <v>266</v>
      </c>
      <c r="C269" s="50">
        <f t="shared" si="16"/>
        <v>16</v>
      </c>
      <c r="D269" s="51">
        <f t="shared" si="17"/>
        <v>53</v>
      </c>
      <c r="E269" s="70">
        <f t="shared" si="18"/>
        <v>16</v>
      </c>
      <c r="F269" s="171">
        <v>12</v>
      </c>
      <c r="G269" s="172">
        <v>4</v>
      </c>
      <c r="H269" s="178">
        <v>0</v>
      </c>
      <c r="I269" s="18">
        <f t="shared" si="19"/>
        <v>53</v>
      </c>
      <c r="J269" s="171">
        <v>49</v>
      </c>
      <c r="K269" s="172">
        <v>4</v>
      </c>
      <c r="L269" s="173">
        <v>0</v>
      </c>
      <c r="M269" s="6"/>
    </row>
    <row r="270" spans="1:13" x14ac:dyDescent="0.4">
      <c r="A270" s="48" t="s">
        <v>454</v>
      </c>
      <c r="B270" s="49" t="s">
        <v>267</v>
      </c>
      <c r="C270" s="50">
        <f t="shared" si="16"/>
        <v>3</v>
      </c>
      <c r="D270" s="51">
        <f t="shared" si="17"/>
        <v>13</v>
      </c>
      <c r="E270" s="70">
        <f t="shared" si="18"/>
        <v>3</v>
      </c>
      <c r="F270" s="171">
        <v>2</v>
      </c>
      <c r="G270" s="172">
        <v>1</v>
      </c>
      <c r="H270" s="178">
        <v>0</v>
      </c>
      <c r="I270" s="18">
        <f t="shared" si="19"/>
        <v>13</v>
      </c>
      <c r="J270" s="171">
        <v>12</v>
      </c>
      <c r="K270" s="172">
        <v>1</v>
      </c>
      <c r="L270" s="173">
        <v>0</v>
      </c>
      <c r="M270" s="6"/>
    </row>
    <row r="271" spans="1:13" x14ac:dyDescent="0.4">
      <c r="A271" s="48" t="s">
        <v>454</v>
      </c>
      <c r="B271" s="49" t="s">
        <v>268</v>
      </c>
      <c r="C271" s="50">
        <f t="shared" si="16"/>
        <v>13</v>
      </c>
      <c r="D271" s="51">
        <f t="shared" si="17"/>
        <v>34</v>
      </c>
      <c r="E271" s="70">
        <f t="shared" si="18"/>
        <v>13</v>
      </c>
      <c r="F271" s="171">
        <v>13</v>
      </c>
      <c r="G271" s="172">
        <v>0</v>
      </c>
      <c r="H271" s="178">
        <v>0</v>
      </c>
      <c r="I271" s="18">
        <f t="shared" si="19"/>
        <v>34</v>
      </c>
      <c r="J271" s="171">
        <v>34</v>
      </c>
      <c r="K271" s="172">
        <v>0</v>
      </c>
      <c r="L271" s="173">
        <v>0</v>
      </c>
      <c r="M271" s="6"/>
    </row>
    <row r="272" spans="1:13" x14ac:dyDescent="0.4">
      <c r="A272" s="48" t="s">
        <v>454</v>
      </c>
      <c r="B272" s="49" t="s">
        <v>269</v>
      </c>
      <c r="C272" s="50">
        <f t="shared" si="16"/>
        <v>14</v>
      </c>
      <c r="D272" s="51">
        <f t="shared" si="17"/>
        <v>53</v>
      </c>
      <c r="E272" s="70">
        <f t="shared" si="18"/>
        <v>14</v>
      </c>
      <c r="F272" s="171">
        <v>11</v>
      </c>
      <c r="G272" s="172">
        <v>3</v>
      </c>
      <c r="H272" s="178">
        <v>0</v>
      </c>
      <c r="I272" s="18">
        <f t="shared" si="19"/>
        <v>53</v>
      </c>
      <c r="J272" s="171">
        <v>51</v>
      </c>
      <c r="K272" s="172">
        <v>2</v>
      </c>
      <c r="L272" s="173">
        <v>0</v>
      </c>
      <c r="M272" s="6"/>
    </row>
    <row r="273" spans="1:13" x14ac:dyDescent="0.4">
      <c r="A273" s="48" t="s">
        <v>454</v>
      </c>
      <c r="B273" s="49" t="s">
        <v>270</v>
      </c>
      <c r="C273" s="50">
        <f t="shared" si="16"/>
        <v>13</v>
      </c>
      <c r="D273" s="51">
        <f t="shared" si="17"/>
        <v>26</v>
      </c>
      <c r="E273" s="70">
        <f t="shared" si="18"/>
        <v>13</v>
      </c>
      <c r="F273" s="171">
        <v>11</v>
      </c>
      <c r="G273" s="172">
        <v>2</v>
      </c>
      <c r="H273" s="178">
        <v>0</v>
      </c>
      <c r="I273" s="18">
        <f t="shared" si="19"/>
        <v>26</v>
      </c>
      <c r="J273" s="171">
        <v>24</v>
      </c>
      <c r="K273" s="172">
        <v>2</v>
      </c>
      <c r="L273" s="173">
        <v>0</v>
      </c>
      <c r="M273" s="6"/>
    </row>
    <row r="274" spans="1:13" x14ac:dyDescent="0.4">
      <c r="A274" s="48" t="s">
        <v>454</v>
      </c>
      <c r="B274" s="49" t="s">
        <v>271</v>
      </c>
      <c r="C274" s="50">
        <f t="shared" si="16"/>
        <v>17</v>
      </c>
      <c r="D274" s="51">
        <f t="shared" si="17"/>
        <v>31</v>
      </c>
      <c r="E274" s="70">
        <f t="shared" si="18"/>
        <v>17</v>
      </c>
      <c r="F274" s="171">
        <v>14</v>
      </c>
      <c r="G274" s="172">
        <v>3</v>
      </c>
      <c r="H274" s="178">
        <v>0</v>
      </c>
      <c r="I274" s="18">
        <f t="shared" si="19"/>
        <v>31</v>
      </c>
      <c r="J274" s="171">
        <v>27</v>
      </c>
      <c r="K274" s="172">
        <v>4</v>
      </c>
      <c r="L274" s="173">
        <v>0</v>
      </c>
      <c r="M274" s="6"/>
    </row>
    <row r="275" spans="1:13" x14ac:dyDescent="0.4">
      <c r="A275" s="48" t="s">
        <v>454</v>
      </c>
      <c r="B275" s="49" t="s">
        <v>272</v>
      </c>
      <c r="C275" s="50">
        <f t="shared" si="16"/>
        <v>3</v>
      </c>
      <c r="D275" s="51">
        <f t="shared" si="17"/>
        <v>7</v>
      </c>
      <c r="E275" s="70">
        <f t="shared" si="18"/>
        <v>3</v>
      </c>
      <c r="F275" s="171">
        <v>3</v>
      </c>
      <c r="G275" s="172">
        <v>0</v>
      </c>
      <c r="H275" s="178">
        <v>0</v>
      </c>
      <c r="I275" s="18">
        <f t="shared" si="19"/>
        <v>7</v>
      </c>
      <c r="J275" s="171">
        <v>7</v>
      </c>
      <c r="K275" s="172">
        <v>0</v>
      </c>
      <c r="L275" s="173">
        <v>0</v>
      </c>
      <c r="M275" s="6"/>
    </row>
    <row r="276" spans="1:13" x14ac:dyDescent="0.4">
      <c r="A276" s="48" t="s">
        <v>454</v>
      </c>
      <c r="B276" s="49" t="s">
        <v>273</v>
      </c>
      <c r="C276" s="50">
        <f t="shared" si="16"/>
        <v>1</v>
      </c>
      <c r="D276" s="51">
        <f t="shared" si="17"/>
        <v>4</v>
      </c>
      <c r="E276" s="70">
        <f t="shared" si="18"/>
        <v>1</v>
      </c>
      <c r="F276" s="171">
        <v>1</v>
      </c>
      <c r="G276" s="172">
        <v>0</v>
      </c>
      <c r="H276" s="178">
        <v>0</v>
      </c>
      <c r="I276" s="18">
        <f t="shared" si="19"/>
        <v>4</v>
      </c>
      <c r="J276" s="171">
        <v>4</v>
      </c>
      <c r="K276" s="172">
        <v>0</v>
      </c>
      <c r="L276" s="173">
        <v>0</v>
      </c>
      <c r="M276" s="6"/>
    </row>
    <row r="277" spans="1:13" x14ac:dyDescent="0.4">
      <c r="A277" s="48" t="s">
        <v>455</v>
      </c>
      <c r="B277" s="49" t="s">
        <v>274</v>
      </c>
      <c r="C277" s="50">
        <f t="shared" si="16"/>
        <v>28</v>
      </c>
      <c r="D277" s="51">
        <f t="shared" si="17"/>
        <v>76</v>
      </c>
      <c r="E277" s="70">
        <f t="shared" si="18"/>
        <v>28</v>
      </c>
      <c r="F277" s="171">
        <v>16</v>
      </c>
      <c r="G277" s="172">
        <v>12</v>
      </c>
      <c r="H277" s="178">
        <v>0</v>
      </c>
      <c r="I277" s="18">
        <f t="shared" si="19"/>
        <v>76</v>
      </c>
      <c r="J277" s="171">
        <v>62</v>
      </c>
      <c r="K277" s="172">
        <v>14</v>
      </c>
      <c r="L277" s="173">
        <v>0</v>
      </c>
      <c r="M277" s="6"/>
    </row>
    <row r="278" spans="1:13" x14ac:dyDescent="0.4">
      <c r="A278" s="48" t="s">
        <v>455</v>
      </c>
      <c r="B278" s="49" t="s">
        <v>275</v>
      </c>
      <c r="C278" s="50">
        <f t="shared" si="16"/>
        <v>20</v>
      </c>
      <c r="D278" s="51">
        <f t="shared" si="17"/>
        <v>62</v>
      </c>
      <c r="E278" s="70">
        <f t="shared" si="18"/>
        <v>20</v>
      </c>
      <c r="F278" s="171">
        <v>14</v>
      </c>
      <c r="G278" s="172">
        <v>6</v>
      </c>
      <c r="H278" s="178">
        <v>0</v>
      </c>
      <c r="I278" s="18">
        <f t="shared" si="19"/>
        <v>62</v>
      </c>
      <c r="J278" s="171">
        <v>55</v>
      </c>
      <c r="K278" s="172">
        <v>7</v>
      </c>
      <c r="L278" s="173">
        <v>0</v>
      </c>
      <c r="M278" s="6"/>
    </row>
    <row r="279" spans="1:13" x14ac:dyDescent="0.4">
      <c r="A279" s="48" t="s">
        <v>455</v>
      </c>
      <c r="B279" s="49" t="s">
        <v>276</v>
      </c>
      <c r="C279" s="50">
        <f t="shared" si="16"/>
        <v>16</v>
      </c>
      <c r="D279" s="51">
        <f t="shared" si="17"/>
        <v>29</v>
      </c>
      <c r="E279" s="70">
        <f t="shared" si="18"/>
        <v>16</v>
      </c>
      <c r="F279" s="171">
        <v>10</v>
      </c>
      <c r="G279" s="172">
        <v>6</v>
      </c>
      <c r="H279" s="178">
        <v>0</v>
      </c>
      <c r="I279" s="18">
        <f t="shared" si="19"/>
        <v>29</v>
      </c>
      <c r="J279" s="171">
        <v>24</v>
      </c>
      <c r="K279" s="172">
        <v>5</v>
      </c>
      <c r="L279" s="173">
        <v>0</v>
      </c>
      <c r="M279" s="6"/>
    </row>
    <row r="280" spans="1:13" x14ac:dyDescent="0.4">
      <c r="A280" s="48" t="s">
        <v>455</v>
      </c>
      <c r="B280" s="49" t="s">
        <v>277</v>
      </c>
      <c r="C280" s="50">
        <f t="shared" si="16"/>
        <v>16</v>
      </c>
      <c r="D280" s="51">
        <f t="shared" si="17"/>
        <v>50</v>
      </c>
      <c r="E280" s="70">
        <f t="shared" si="18"/>
        <v>16</v>
      </c>
      <c r="F280" s="171">
        <v>15</v>
      </c>
      <c r="G280" s="172">
        <v>1</v>
      </c>
      <c r="H280" s="178">
        <v>0</v>
      </c>
      <c r="I280" s="18">
        <f t="shared" si="19"/>
        <v>50</v>
      </c>
      <c r="J280" s="171">
        <v>47</v>
      </c>
      <c r="K280" s="172">
        <v>3</v>
      </c>
      <c r="L280" s="173">
        <v>0</v>
      </c>
      <c r="M280" s="6"/>
    </row>
    <row r="281" spans="1:13" x14ac:dyDescent="0.4">
      <c r="A281" s="48" t="s">
        <v>455</v>
      </c>
      <c r="B281" s="49" t="s">
        <v>278</v>
      </c>
      <c r="C281" s="50">
        <f t="shared" si="16"/>
        <v>10</v>
      </c>
      <c r="D281" s="51">
        <f t="shared" si="17"/>
        <v>30</v>
      </c>
      <c r="E281" s="70">
        <f t="shared" si="18"/>
        <v>10</v>
      </c>
      <c r="F281" s="171">
        <v>8</v>
      </c>
      <c r="G281" s="172">
        <v>2</v>
      </c>
      <c r="H281" s="178">
        <v>0</v>
      </c>
      <c r="I281" s="18">
        <f t="shared" si="19"/>
        <v>30</v>
      </c>
      <c r="J281" s="171">
        <v>28</v>
      </c>
      <c r="K281" s="172">
        <v>2</v>
      </c>
      <c r="L281" s="173">
        <v>0</v>
      </c>
      <c r="M281" s="6"/>
    </row>
    <row r="282" spans="1:13" x14ac:dyDescent="0.4">
      <c r="A282" s="48" t="s">
        <v>455</v>
      </c>
      <c r="B282" s="49" t="s">
        <v>279</v>
      </c>
      <c r="C282" s="50">
        <f t="shared" si="16"/>
        <v>3</v>
      </c>
      <c r="D282" s="51">
        <f t="shared" si="17"/>
        <v>9</v>
      </c>
      <c r="E282" s="70">
        <f t="shared" si="18"/>
        <v>3</v>
      </c>
      <c r="F282" s="171">
        <v>3</v>
      </c>
      <c r="G282" s="172">
        <v>0</v>
      </c>
      <c r="H282" s="178">
        <v>0</v>
      </c>
      <c r="I282" s="18">
        <f t="shared" si="19"/>
        <v>9</v>
      </c>
      <c r="J282" s="171">
        <v>9</v>
      </c>
      <c r="K282" s="172">
        <v>0</v>
      </c>
      <c r="L282" s="173">
        <v>0</v>
      </c>
      <c r="M282" s="6"/>
    </row>
    <row r="283" spans="1:13" x14ac:dyDescent="0.4">
      <c r="A283" s="48" t="s">
        <v>455</v>
      </c>
      <c r="B283" s="49" t="s">
        <v>280</v>
      </c>
      <c r="C283" s="50">
        <f t="shared" si="16"/>
        <v>3</v>
      </c>
      <c r="D283" s="51">
        <f t="shared" si="17"/>
        <v>11</v>
      </c>
      <c r="E283" s="70">
        <f t="shared" si="18"/>
        <v>3</v>
      </c>
      <c r="F283" s="171">
        <v>2</v>
      </c>
      <c r="G283" s="172">
        <v>1</v>
      </c>
      <c r="H283" s="178">
        <v>0</v>
      </c>
      <c r="I283" s="18">
        <f t="shared" si="19"/>
        <v>11</v>
      </c>
      <c r="J283" s="171">
        <v>9</v>
      </c>
      <c r="K283" s="172">
        <v>2</v>
      </c>
      <c r="L283" s="173">
        <v>0</v>
      </c>
      <c r="M283" s="6"/>
    </row>
    <row r="284" spans="1:13" x14ac:dyDescent="0.4">
      <c r="A284" s="48" t="s">
        <v>456</v>
      </c>
      <c r="B284" s="49" t="s">
        <v>281</v>
      </c>
      <c r="C284" s="50">
        <f t="shared" si="16"/>
        <v>43</v>
      </c>
      <c r="D284" s="51">
        <f t="shared" si="17"/>
        <v>163</v>
      </c>
      <c r="E284" s="70">
        <f t="shared" si="18"/>
        <v>43</v>
      </c>
      <c r="F284" s="171">
        <v>37</v>
      </c>
      <c r="G284" s="172">
        <v>6</v>
      </c>
      <c r="H284" s="178">
        <v>0</v>
      </c>
      <c r="I284" s="18">
        <f t="shared" si="19"/>
        <v>163</v>
      </c>
      <c r="J284" s="171">
        <v>158</v>
      </c>
      <c r="K284" s="172">
        <v>5</v>
      </c>
      <c r="L284" s="173">
        <v>0</v>
      </c>
      <c r="M284" s="6"/>
    </row>
    <row r="285" spans="1:13" x14ac:dyDescent="0.4">
      <c r="A285" s="48" t="s">
        <v>456</v>
      </c>
      <c r="B285" s="49" t="s">
        <v>282</v>
      </c>
      <c r="C285" s="50">
        <f t="shared" si="16"/>
        <v>13</v>
      </c>
      <c r="D285" s="51">
        <f t="shared" si="17"/>
        <v>37</v>
      </c>
      <c r="E285" s="70">
        <f t="shared" si="18"/>
        <v>13</v>
      </c>
      <c r="F285" s="171">
        <v>11</v>
      </c>
      <c r="G285" s="172">
        <v>2</v>
      </c>
      <c r="H285" s="178">
        <v>0</v>
      </c>
      <c r="I285" s="18">
        <f t="shared" si="19"/>
        <v>37</v>
      </c>
      <c r="J285" s="171">
        <v>35</v>
      </c>
      <c r="K285" s="172">
        <v>2</v>
      </c>
      <c r="L285" s="173">
        <v>0</v>
      </c>
      <c r="M285" s="6"/>
    </row>
    <row r="286" spans="1:13" x14ac:dyDescent="0.4">
      <c r="A286" s="48" t="s">
        <v>456</v>
      </c>
      <c r="B286" s="49" t="s">
        <v>283</v>
      </c>
      <c r="C286" s="50">
        <f t="shared" si="16"/>
        <v>10</v>
      </c>
      <c r="D286" s="51">
        <f t="shared" si="17"/>
        <v>27</v>
      </c>
      <c r="E286" s="70">
        <f t="shared" si="18"/>
        <v>10</v>
      </c>
      <c r="F286" s="171">
        <v>6</v>
      </c>
      <c r="G286" s="172">
        <v>4</v>
      </c>
      <c r="H286" s="178">
        <v>0</v>
      </c>
      <c r="I286" s="18">
        <f t="shared" si="19"/>
        <v>27</v>
      </c>
      <c r="J286" s="171">
        <v>22</v>
      </c>
      <c r="K286" s="172">
        <v>5</v>
      </c>
      <c r="L286" s="173">
        <v>0</v>
      </c>
      <c r="M286" s="6"/>
    </row>
    <row r="287" spans="1:13" x14ac:dyDescent="0.4">
      <c r="A287" s="48" t="s">
        <v>456</v>
      </c>
      <c r="B287" s="49" t="s">
        <v>284</v>
      </c>
      <c r="C287" s="50">
        <f t="shared" si="16"/>
        <v>6</v>
      </c>
      <c r="D287" s="51">
        <f t="shared" si="17"/>
        <v>7</v>
      </c>
      <c r="E287" s="70">
        <f t="shared" si="18"/>
        <v>6</v>
      </c>
      <c r="F287" s="171">
        <v>5</v>
      </c>
      <c r="G287" s="172">
        <v>1</v>
      </c>
      <c r="H287" s="178">
        <v>0</v>
      </c>
      <c r="I287" s="18">
        <f t="shared" si="19"/>
        <v>7</v>
      </c>
      <c r="J287" s="171">
        <v>6</v>
      </c>
      <c r="K287" s="172">
        <v>1</v>
      </c>
      <c r="L287" s="173">
        <v>0</v>
      </c>
      <c r="M287" s="6"/>
    </row>
    <row r="288" spans="1:13" x14ac:dyDescent="0.4">
      <c r="A288" s="48" t="s">
        <v>456</v>
      </c>
      <c r="B288" s="49" t="s">
        <v>285</v>
      </c>
      <c r="C288" s="50">
        <f t="shared" si="16"/>
        <v>0</v>
      </c>
      <c r="D288" s="51">
        <f t="shared" si="17"/>
        <v>6</v>
      </c>
      <c r="E288" s="70">
        <f t="shared" si="18"/>
        <v>0</v>
      </c>
      <c r="F288" s="171">
        <v>0</v>
      </c>
      <c r="G288" s="172">
        <v>0</v>
      </c>
      <c r="H288" s="178">
        <v>0</v>
      </c>
      <c r="I288" s="18">
        <f t="shared" si="19"/>
        <v>6</v>
      </c>
      <c r="J288" s="171">
        <v>5</v>
      </c>
      <c r="K288" s="172">
        <v>1</v>
      </c>
      <c r="L288" s="173">
        <v>0</v>
      </c>
      <c r="M288" s="6"/>
    </row>
    <row r="289" spans="1:13" x14ac:dyDescent="0.4">
      <c r="A289" s="48" t="s">
        <v>286</v>
      </c>
      <c r="B289" s="49" t="s">
        <v>286</v>
      </c>
      <c r="C289" s="50">
        <f t="shared" si="16"/>
        <v>32</v>
      </c>
      <c r="D289" s="51">
        <f t="shared" si="17"/>
        <v>85</v>
      </c>
      <c r="E289" s="70">
        <f t="shared" si="18"/>
        <v>32</v>
      </c>
      <c r="F289" s="171">
        <v>30</v>
      </c>
      <c r="G289" s="172">
        <v>2</v>
      </c>
      <c r="H289" s="178">
        <v>0</v>
      </c>
      <c r="I289" s="18">
        <f t="shared" si="19"/>
        <v>85</v>
      </c>
      <c r="J289" s="171">
        <v>81</v>
      </c>
      <c r="K289" s="172">
        <v>4</v>
      </c>
      <c r="L289" s="173">
        <v>0</v>
      </c>
      <c r="M289" s="6"/>
    </row>
    <row r="290" spans="1:13" x14ac:dyDescent="0.4">
      <c r="A290" s="48" t="s">
        <v>286</v>
      </c>
      <c r="B290" s="49" t="s">
        <v>287</v>
      </c>
      <c r="C290" s="50">
        <f t="shared" si="16"/>
        <v>7</v>
      </c>
      <c r="D290" s="51">
        <f t="shared" si="17"/>
        <v>17</v>
      </c>
      <c r="E290" s="70">
        <f t="shared" si="18"/>
        <v>7</v>
      </c>
      <c r="F290" s="171">
        <v>6</v>
      </c>
      <c r="G290" s="172">
        <v>1</v>
      </c>
      <c r="H290" s="178">
        <v>0</v>
      </c>
      <c r="I290" s="18">
        <f t="shared" si="19"/>
        <v>17</v>
      </c>
      <c r="J290" s="171">
        <v>16</v>
      </c>
      <c r="K290" s="172">
        <v>1</v>
      </c>
      <c r="L290" s="173">
        <v>0</v>
      </c>
      <c r="M290" s="6"/>
    </row>
    <row r="291" spans="1:13" x14ac:dyDescent="0.4">
      <c r="A291" s="48" t="s">
        <v>286</v>
      </c>
      <c r="B291" s="49" t="s">
        <v>288</v>
      </c>
      <c r="C291" s="50">
        <f t="shared" si="16"/>
        <v>2</v>
      </c>
      <c r="D291" s="51">
        <f t="shared" si="17"/>
        <v>5</v>
      </c>
      <c r="E291" s="70">
        <f t="shared" si="18"/>
        <v>2</v>
      </c>
      <c r="F291" s="171">
        <v>2</v>
      </c>
      <c r="G291" s="172">
        <v>0</v>
      </c>
      <c r="H291" s="178">
        <v>0</v>
      </c>
      <c r="I291" s="18">
        <f t="shared" si="19"/>
        <v>5</v>
      </c>
      <c r="J291" s="171">
        <v>5</v>
      </c>
      <c r="K291" s="172">
        <v>0</v>
      </c>
      <c r="L291" s="173">
        <v>0</v>
      </c>
      <c r="M291" s="6"/>
    </row>
    <row r="292" spans="1:13" x14ac:dyDescent="0.4">
      <c r="A292" s="48" t="s">
        <v>286</v>
      </c>
      <c r="B292" s="49" t="s">
        <v>289</v>
      </c>
      <c r="C292" s="50">
        <f t="shared" si="16"/>
        <v>7</v>
      </c>
      <c r="D292" s="51">
        <f t="shared" si="17"/>
        <v>26</v>
      </c>
      <c r="E292" s="70">
        <f t="shared" si="18"/>
        <v>7</v>
      </c>
      <c r="F292" s="171">
        <v>4</v>
      </c>
      <c r="G292" s="172">
        <v>3</v>
      </c>
      <c r="H292" s="178">
        <v>0</v>
      </c>
      <c r="I292" s="18">
        <f t="shared" si="19"/>
        <v>26</v>
      </c>
      <c r="J292" s="171">
        <v>22</v>
      </c>
      <c r="K292" s="172">
        <v>4</v>
      </c>
      <c r="L292" s="173">
        <v>0</v>
      </c>
      <c r="M292" s="6"/>
    </row>
    <row r="293" spans="1:13" x14ac:dyDescent="0.4">
      <c r="A293" s="48" t="s">
        <v>286</v>
      </c>
      <c r="B293" s="49" t="s">
        <v>290</v>
      </c>
      <c r="C293" s="50">
        <f t="shared" si="16"/>
        <v>10</v>
      </c>
      <c r="D293" s="51">
        <f t="shared" si="17"/>
        <v>27</v>
      </c>
      <c r="E293" s="70">
        <f t="shared" si="18"/>
        <v>10</v>
      </c>
      <c r="F293" s="171">
        <v>6</v>
      </c>
      <c r="G293" s="172">
        <v>4</v>
      </c>
      <c r="H293" s="178">
        <v>0</v>
      </c>
      <c r="I293" s="18">
        <f t="shared" si="19"/>
        <v>27</v>
      </c>
      <c r="J293" s="171">
        <v>23</v>
      </c>
      <c r="K293" s="172">
        <v>4</v>
      </c>
      <c r="L293" s="173">
        <v>0</v>
      </c>
      <c r="M293" s="6"/>
    </row>
    <row r="294" spans="1:13" x14ac:dyDescent="0.4">
      <c r="A294" s="48" t="s">
        <v>286</v>
      </c>
      <c r="B294" s="49" t="s">
        <v>291</v>
      </c>
      <c r="C294" s="50">
        <f t="shared" si="16"/>
        <v>0</v>
      </c>
      <c r="D294" s="51">
        <f t="shared" si="17"/>
        <v>4</v>
      </c>
      <c r="E294" s="70">
        <f t="shared" si="18"/>
        <v>0</v>
      </c>
      <c r="F294" s="171">
        <v>0</v>
      </c>
      <c r="G294" s="172">
        <v>0</v>
      </c>
      <c r="H294" s="178">
        <v>0</v>
      </c>
      <c r="I294" s="18">
        <f t="shared" si="19"/>
        <v>4</v>
      </c>
      <c r="J294" s="171">
        <v>4</v>
      </c>
      <c r="K294" s="172">
        <v>0</v>
      </c>
      <c r="L294" s="173">
        <v>0</v>
      </c>
      <c r="M294" s="6"/>
    </row>
    <row r="295" spans="1:13" x14ac:dyDescent="0.4">
      <c r="A295" s="48" t="s">
        <v>292</v>
      </c>
      <c r="B295" s="49" t="s">
        <v>292</v>
      </c>
      <c r="C295" s="50">
        <f t="shared" si="16"/>
        <v>21</v>
      </c>
      <c r="D295" s="51">
        <f t="shared" si="17"/>
        <v>72</v>
      </c>
      <c r="E295" s="70">
        <f t="shared" si="18"/>
        <v>21</v>
      </c>
      <c r="F295" s="171">
        <v>17</v>
      </c>
      <c r="G295" s="172">
        <v>4</v>
      </c>
      <c r="H295" s="178">
        <v>0</v>
      </c>
      <c r="I295" s="18">
        <f t="shared" si="19"/>
        <v>72</v>
      </c>
      <c r="J295" s="171">
        <v>68</v>
      </c>
      <c r="K295" s="172">
        <v>4</v>
      </c>
      <c r="L295" s="173">
        <v>0</v>
      </c>
      <c r="M295" s="6"/>
    </row>
    <row r="296" spans="1:13" x14ac:dyDescent="0.4">
      <c r="A296" s="48" t="s">
        <v>292</v>
      </c>
      <c r="B296" s="49" t="s">
        <v>293</v>
      </c>
      <c r="C296" s="50">
        <f t="shared" si="16"/>
        <v>7</v>
      </c>
      <c r="D296" s="51">
        <f t="shared" si="17"/>
        <v>19</v>
      </c>
      <c r="E296" s="70">
        <f t="shared" si="18"/>
        <v>7</v>
      </c>
      <c r="F296" s="171">
        <v>5</v>
      </c>
      <c r="G296" s="172">
        <v>2</v>
      </c>
      <c r="H296" s="178">
        <v>0</v>
      </c>
      <c r="I296" s="18">
        <f t="shared" si="19"/>
        <v>19</v>
      </c>
      <c r="J296" s="171">
        <v>17</v>
      </c>
      <c r="K296" s="172">
        <v>2</v>
      </c>
      <c r="L296" s="173">
        <v>0</v>
      </c>
      <c r="M296" s="6"/>
    </row>
    <row r="297" spans="1:13" x14ac:dyDescent="0.4">
      <c r="A297" s="48" t="s">
        <v>292</v>
      </c>
      <c r="B297" s="49" t="s">
        <v>294</v>
      </c>
      <c r="C297" s="50">
        <f t="shared" si="16"/>
        <v>9</v>
      </c>
      <c r="D297" s="51">
        <f t="shared" si="17"/>
        <v>31</v>
      </c>
      <c r="E297" s="70">
        <f t="shared" si="18"/>
        <v>9</v>
      </c>
      <c r="F297" s="171">
        <v>7</v>
      </c>
      <c r="G297" s="172">
        <v>2</v>
      </c>
      <c r="H297" s="178">
        <v>0</v>
      </c>
      <c r="I297" s="18">
        <f t="shared" si="19"/>
        <v>31</v>
      </c>
      <c r="J297" s="171">
        <v>29</v>
      </c>
      <c r="K297" s="172">
        <v>2</v>
      </c>
      <c r="L297" s="173">
        <v>0</v>
      </c>
      <c r="M297" s="6"/>
    </row>
    <row r="298" spans="1:13" x14ac:dyDescent="0.4">
      <c r="A298" s="48" t="s">
        <v>292</v>
      </c>
      <c r="B298" s="49" t="s">
        <v>295</v>
      </c>
      <c r="C298" s="50">
        <f t="shared" si="16"/>
        <v>7</v>
      </c>
      <c r="D298" s="51">
        <f t="shared" si="17"/>
        <v>25</v>
      </c>
      <c r="E298" s="70">
        <f t="shared" si="18"/>
        <v>7</v>
      </c>
      <c r="F298" s="171">
        <v>5</v>
      </c>
      <c r="G298" s="172">
        <v>2</v>
      </c>
      <c r="H298" s="178">
        <v>0</v>
      </c>
      <c r="I298" s="18">
        <f t="shared" si="19"/>
        <v>25</v>
      </c>
      <c r="J298" s="171">
        <v>23</v>
      </c>
      <c r="K298" s="172">
        <v>2</v>
      </c>
      <c r="L298" s="173">
        <v>0</v>
      </c>
      <c r="M298" s="6"/>
    </row>
    <row r="299" spans="1:13" x14ac:dyDescent="0.4">
      <c r="A299" s="48" t="s">
        <v>457</v>
      </c>
      <c r="B299" s="49" t="s">
        <v>296</v>
      </c>
      <c r="C299" s="50">
        <f t="shared" si="16"/>
        <v>13</v>
      </c>
      <c r="D299" s="51">
        <f t="shared" si="17"/>
        <v>38</v>
      </c>
      <c r="E299" s="70">
        <f t="shared" si="18"/>
        <v>13</v>
      </c>
      <c r="F299" s="171">
        <v>11</v>
      </c>
      <c r="G299" s="172">
        <v>2</v>
      </c>
      <c r="H299" s="178">
        <v>0</v>
      </c>
      <c r="I299" s="18">
        <f t="shared" si="19"/>
        <v>38</v>
      </c>
      <c r="J299" s="171">
        <v>36</v>
      </c>
      <c r="K299" s="172">
        <v>2</v>
      </c>
      <c r="L299" s="173">
        <v>0</v>
      </c>
      <c r="M299" s="6"/>
    </row>
    <row r="300" spans="1:13" x14ac:dyDescent="0.4">
      <c r="A300" s="48" t="s">
        <v>457</v>
      </c>
      <c r="B300" s="49" t="s">
        <v>297</v>
      </c>
      <c r="C300" s="50">
        <f t="shared" si="16"/>
        <v>17</v>
      </c>
      <c r="D300" s="51">
        <f t="shared" si="17"/>
        <v>53</v>
      </c>
      <c r="E300" s="70">
        <f t="shared" si="18"/>
        <v>17</v>
      </c>
      <c r="F300" s="171">
        <v>15</v>
      </c>
      <c r="G300" s="172">
        <v>2</v>
      </c>
      <c r="H300" s="178">
        <v>0</v>
      </c>
      <c r="I300" s="18">
        <f t="shared" si="19"/>
        <v>53</v>
      </c>
      <c r="J300" s="171">
        <v>51</v>
      </c>
      <c r="K300" s="172">
        <v>2</v>
      </c>
      <c r="L300" s="173">
        <v>0</v>
      </c>
      <c r="M300" s="6"/>
    </row>
    <row r="301" spans="1:13" x14ac:dyDescent="0.4">
      <c r="A301" s="48" t="s">
        <v>457</v>
      </c>
      <c r="B301" s="49" t="s">
        <v>298</v>
      </c>
      <c r="C301" s="50">
        <f t="shared" si="16"/>
        <v>5</v>
      </c>
      <c r="D301" s="51">
        <f t="shared" si="17"/>
        <v>42</v>
      </c>
      <c r="E301" s="70">
        <f t="shared" si="18"/>
        <v>5</v>
      </c>
      <c r="F301" s="171">
        <v>5</v>
      </c>
      <c r="G301" s="172">
        <v>0</v>
      </c>
      <c r="H301" s="178">
        <v>0</v>
      </c>
      <c r="I301" s="18">
        <f t="shared" si="19"/>
        <v>42</v>
      </c>
      <c r="J301" s="171">
        <v>42</v>
      </c>
      <c r="K301" s="172">
        <v>0</v>
      </c>
      <c r="L301" s="173">
        <v>0</v>
      </c>
      <c r="M301" s="6"/>
    </row>
    <row r="302" spans="1:13" x14ac:dyDescent="0.4">
      <c r="A302" s="48" t="s">
        <v>457</v>
      </c>
      <c r="B302" s="49" t="s">
        <v>299</v>
      </c>
      <c r="C302" s="50">
        <f t="shared" si="16"/>
        <v>12</v>
      </c>
      <c r="D302" s="51">
        <f t="shared" si="17"/>
        <v>51</v>
      </c>
      <c r="E302" s="70">
        <f t="shared" si="18"/>
        <v>12</v>
      </c>
      <c r="F302" s="171">
        <v>12</v>
      </c>
      <c r="G302" s="172">
        <v>0</v>
      </c>
      <c r="H302" s="178">
        <v>0</v>
      </c>
      <c r="I302" s="18">
        <f t="shared" si="19"/>
        <v>51</v>
      </c>
      <c r="J302" s="171">
        <v>49</v>
      </c>
      <c r="K302" s="172">
        <v>2</v>
      </c>
      <c r="L302" s="173">
        <v>0</v>
      </c>
      <c r="M302" s="6"/>
    </row>
    <row r="303" spans="1:13" x14ac:dyDescent="0.4">
      <c r="A303" s="48" t="s">
        <v>457</v>
      </c>
      <c r="B303" s="49" t="s">
        <v>300</v>
      </c>
      <c r="C303" s="50">
        <f t="shared" si="16"/>
        <v>7</v>
      </c>
      <c r="D303" s="51">
        <f t="shared" si="17"/>
        <v>30</v>
      </c>
      <c r="E303" s="70">
        <f t="shared" si="18"/>
        <v>7</v>
      </c>
      <c r="F303" s="171">
        <v>6</v>
      </c>
      <c r="G303" s="172">
        <v>1</v>
      </c>
      <c r="H303" s="178">
        <v>0</v>
      </c>
      <c r="I303" s="18">
        <f t="shared" si="19"/>
        <v>30</v>
      </c>
      <c r="J303" s="171">
        <v>28</v>
      </c>
      <c r="K303" s="172">
        <v>2</v>
      </c>
      <c r="L303" s="173">
        <v>0</v>
      </c>
      <c r="M303" s="6"/>
    </row>
    <row r="304" spans="1:13" x14ac:dyDescent="0.4">
      <c r="A304" s="48" t="s">
        <v>457</v>
      </c>
      <c r="B304" s="49" t="s">
        <v>301</v>
      </c>
      <c r="C304" s="50">
        <f t="shared" si="16"/>
        <v>4</v>
      </c>
      <c r="D304" s="51">
        <f t="shared" si="17"/>
        <v>11</v>
      </c>
      <c r="E304" s="70">
        <f t="shared" si="18"/>
        <v>4</v>
      </c>
      <c r="F304" s="171">
        <v>4</v>
      </c>
      <c r="G304" s="172">
        <v>0</v>
      </c>
      <c r="H304" s="178">
        <v>0</v>
      </c>
      <c r="I304" s="18">
        <f t="shared" si="19"/>
        <v>11</v>
      </c>
      <c r="J304" s="171">
        <v>11</v>
      </c>
      <c r="K304" s="172">
        <v>0</v>
      </c>
      <c r="L304" s="173">
        <v>0</v>
      </c>
      <c r="M304" s="6"/>
    </row>
    <row r="305" spans="1:13" x14ac:dyDescent="0.4">
      <c r="A305" s="48" t="s">
        <v>457</v>
      </c>
      <c r="B305" s="49" t="s">
        <v>302</v>
      </c>
      <c r="C305" s="50">
        <f t="shared" si="16"/>
        <v>23</v>
      </c>
      <c r="D305" s="51">
        <f t="shared" si="17"/>
        <v>123</v>
      </c>
      <c r="E305" s="70">
        <f t="shared" si="18"/>
        <v>23</v>
      </c>
      <c r="F305" s="171">
        <v>21</v>
      </c>
      <c r="G305" s="172">
        <v>2</v>
      </c>
      <c r="H305" s="178">
        <v>0</v>
      </c>
      <c r="I305" s="18">
        <f t="shared" si="19"/>
        <v>123</v>
      </c>
      <c r="J305" s="171">
        <v>120</v>
      </c>
      <c r="K305" s="172">
        <v>3</v>
      </c>
      <c r="L305" s="173">
        <v>0</v>
      </c>
      <c r="M305" s="6"/>
    </row>
    <row r="306" spans="1:13" x14ac:dyDescent="0.4">
      <c r="A306" s="48" t="s">
        <v>457</v>
      </c>
      <c r="B306" s="49" t="s">
        <v>303</v>
      </c>
      <c r="C306" s="50">
        <f t="shared" si="16"/>
        <v>5</v>
      </c>
      <c r="D306" s="51">
        <f t="shared" si="17"/>
        <v>10</v>
      </c>
      <c r="E306" s="70">
        <f t="shared" si="18"/>
        <v>5</v>
      </c>
      <c r="F306" s="171">
        <v>4</v>
      </c>
      <c r="G306" s="172">
        <v>1</v>
      </c>
      <c r="H306" s="178">
        <v>0</v>
      </c>
      <c r="I306" s="18">
        <f t="shared" si="19"/>
        <v>10</v>
      </c>
      <c r="J306" s="171">
        <v>9</v>
      </c>
      <c r="K306" s="172">
        <v>1</v>
      </c>
      <c r="L306" s="173">
        <v>0</v>
      </c>
      <c r="M306" s="6"/>
    </row>
    <row r="307" spans="1:13" x14ac:dyDescent="0.4">
      <c r="A307" s="48" t="s">
        <v>457</v>
      </c>
      <c r="B307" s="49" t="s">
        <v>304</v>
      </c>
      <c r="C307" s="50">
        <f t="shared" si="16"/>
        <v>8</v>
      </c>
      <c r="D307" s="51">
        <f t="shared" si="17"/>
        <v>17</v>
      </c>
      <c r="E307" s="70">
        <f t="shared" si="18"/>
        <v>8</v>
      </c>
      <c r="F307" s="171">
        <v>7</v>
      </c>
      <c r="G307" s="172">
        <v>1</v>
      </c>
      <c r="H307" s="178">
        <v>0</v>
      </c>
      <c r="I307" s="18">
        <f t="shared" si="19"/>
        <v>17</v>
      </c>
      <c r="J307" s="171">
        <v>16</v>
      </c>
      <c r="K307" s="172">
        <v>1</v>
      </c>
      <c r="L307" s="173">
        <v>0</v>
      </c>
      <c r="M307" s="6"/>
    </row>
    <row r="308" spans="1:13" x14ac:dyDescent="0.4">
      <c r="A308" s="48" t="s">
        <v>457</v>
      </c>
      <c r="B308" s="49" t="s">
        <v>305</v>
      </c>
      <c r="C308" s="50">
        <f t="shared" si="16"/>
        <v>0</v>
      </c>
      <c r="D308" s="51">
        <f t="shared" si="17"/>
        <v>1</v>
      </c>
      <c r="E308" s="70">
        <f t="shared" si="18"/>
        <v>0</v>
      </c>
      <c r="F308" s="171">
        <v>0</v>
      </c>
      <c r="G308" s="172">
        <v>0</v>
      </c>
      <c r="H308" s="178">
        <v>0</v>
      </c>
      <c r="I308" s="18">
        <f t="shared" si="19"/>
        <v>1</v>
      </c>
      <c r="J308" s="171">
        <v>1</v>
      </c>
      <c r="K308" s="172">
        <v>0</v>
      </c>
      <c r="L308" s="173">
        <v>0</v>
      </c>
      <c r="M308" s="6"/>
    </row>
    <row r="309" spans="1:13" x14ac:dyDescent="0.4">
      <c r="A309" s="48" t="s">
        <v>457</v>
      </c>
      <c r="B309" s="49" t="s">
        <v>306</v>
      </c>
      <c r="C309" s="50">
        <f t="shared" si="16"/>
        <v>7</v>
      </c>
      <c r="D309" s="51">
        <f t="shared" si="17"/>
        <v>10</v>
      </c>
      <c r="E309" s="70">
        <f t="shared" si="18"/>
        <v>7</v>
      </c>
      <c r="F309" s="171">
        <v>5</v>
      </c>
      <c r="G309" s="172">
        <v>2</v>
      </c>
      <c r="H309" s="178">
        <v>0</v>
      </c>
      <c r="I309" s="18">
        <f t="shared" si="19"/>
        <v>10</v>
      </c>
      <c r="J309" s="171">
        <v>8</v>
      </c>
      <c r="K309" s="172">
        <v>2</v>
      </c>
      <c r="L309" s="173">
        <v>0</v>
      </c>
      <c r="M309" s="6"/>
    </row>
    <row r="310" spans="1:13" x14ac:dyDescent="0.4">
      <c r="A310" s="48" t="s">
        <v>457</v>
      </c>
      <c r="B310" s="49" t="s">
        <v>307</v>
      </c>
      <c r="C310" s="50">
        <f t="shared" si="16"/>
        <v>5</v>
      </c>
      <c r="D310" s="51">
        <f t="shared" si="17"/>
        <v>10</v>
      </c>
      <c r="E310" s="70">
        <f t="shared" si="18"/>
        <v>5</v>
      </c>
      <c r="F310" s="171">
        <v>4</v>
      </c>
      <c r="G310" s="172">
        <v>1</v>
      </c>
      <c r="H310" s="178">
        <v>0</v>
      </c>
      <c r="I310" s="18">
        <f t="shared" si="19"/>
        <v>10</v>
      </c>
      <c r="J310" s="171">
        <v>9</v>
      </c>
      <c r="K310" s="172">
        <v>1</v>
      </c>
      <c r="L310" s="173">
        <v>0</v>
      </c>
      <c r="M310" s="6"/>
    </row>
    <row r="311" spans="1:13" x14ac:dyDescent="0.4">
      <c r="A311" s="48" t="s">
        <v>457</v>
      </c>
      <c r="B311" s="49" t="s">
        <v>308</v>
      </c>
      <c r="C311" s="50">
        <f t="shared" si="16"/>
        <v>25</v>
      </c>
      <c r="D311" s="51">
        <f t="shared" si="17"/>
        <v>69</v>
      </c>
      <c r="E311" s="70">
        <f t="shared" si="18"/>
        <v>25</v>
      </c>
      <c r="F311" s="171">
        <v>20</v>
      </c>
      <c r="G311" s="172">
        <v>5</v>
      </c>
      <c r="H311" s="178">
        <v>0</v>
      </c>
      <c r="I311" s="18">
        <f t="shared" si="19"/>
        <v>69</v>
      </c>
      <c r="J311" s="171">
        <v>64</v>
      </c>
      <c r="K311" s="172">
        <v>5</v>
      </c>
      <c r="L311" s="173">
        <v>0</v>
      </c>
      <c r="M311" s="6"/>
    </row>
    <row r="312" spans="1:13" x14ac:dyDescent="0.4">
      <c r="A312" s="48" t="s">
        <v>457</v>
      </c>
      <c r="B312" s="49" t="s">
        <v>309</v>
      </c>
      <c r="C312" s="50">
        <f t="shared" si="16"/>
        <v>3</v>
      </c>
      <c r="D312" s="51">
        <f t="shared" si="17"/>
        <v>10</v>
      </c>
      <c r="E312" s="70">
        <f t="shared" si="18"/>
        <v>3</v>
      </c>
      <c r="F312" s="171">
        <v>2</v>
      </c>
      <c r="G312" s="172">
        <v>1</v>
      </c>
      <c r="H312" s="178">
        <v>0</v>
      </c>
      <c r="I312" s="18">
        <f t="shared" si="19"/>
        <v>10</v>
      </c>
      <c r="J312" s="171">
        <v>9</v>
      </c>
      <c r="K312" s="172">
        <v>1</v>
      </c>
      <c r="L312" s="173">
        <v>0</v>
      </c>
      <c r="M312" s="6"/>
    </row>
    <row r="313" spans="1:13" x14ac:dyDescent="0.4">
      <c r="A313" s="48" t="s">
        <v>457</v>
      </c>
      <c r="B313" s="49" t="s">
        <v>310</v>
      </c>
      <c r="C313" s="50">
        <f t="shared" si="16"/>
        <v>3</v>
      </c>
      <c r="D313" s="51">
        <f t="shared" si="17"/>
        <v>11</v>
      </c>
      <c r="E313" s="70">
        <f t="shared" si="18"/>
        <v>3</v>
      </c>
      <c r="F313" s="171">
        <v>2</v>
      </c>
      <c r="G313" s="172">
        <v>1</v>
      </c>
      <c r="H313" s="178">
        <v>0</v>
      </c>
      <c r="I313" s="18">
        <f t="shared" si="19"/>
        <v>11</v>
      </c>
      <c r="J313" s="171">
        <v>10</v>
      </c>
      <c r="K313" s="172">
        <v>1</v>
      </c>
      <c r="L313" s="173">
        <v>0</v>
      </c>
      <c r="M313" s="6"/>
    </row>
    <row r="314" spans="1:13" x14ac:dyDescent="0.4">
      <c r="A314" s="48" t="s">
        <v>457</v>
      </c>
      <c r="B314" s="49" t="s">
        <v>311</v>
      </c>
      <c r="C314" s="50">
        <f t="shared" si="16"/>
        <v>0</v>
      </c>
      <c r="D314" s="51">
        <f t="shared" si="17"/>
        <v>2</v>
      </c>
      <c r="E314" s="70">
        <f t="shared" si="18"/>
        <v>0</v>
      </c>
      <c r="F314" s="171">
        <v>0</v>
      </c>
      <c r="G314" s="172">
        <v>0</v>
      </c>
      <c r="H314" s="178">
        <v>0</v>
      </c>
      <c r="I314" s="18">
        <f t="shared" si="19"/>
        <v>2</v>
      </c>
      <c r="J314" s="171">
        <v>1</v>
      </c>
      <c r="K314" s="172">
        <v>1</v>
      </c>
      <c r="L314" s="173">
        <v>0</v>
      </c>
      <c r="M314" s="6"/>
    </row>
    <row r="315" spans="1:13" x14ac:dyDescent="0.4">
      <c r="A315" s="48" t="s">
        <v>312</v>
      </c>
      <c r="B315" s="49" t="s">
        <v>312</v>
      </c>
      <c r="C315" s="50">
        <f t="shared" si="16"/>
        <v>5</v>
      </c>
      <c r="D315" s="51">
        <f t="shared" si="17"/>
        <v>10</v>
      </c>
      <c r="E315" s="70">
        <f t="shared" si="18"/>
        <v>5</v>
      </c>
      <c r="F315" s="171">
        <v>3</v>
      </c>
      <c r="G315" s="172">
        <v>2</v>
      </c>
      <c r="H315" s="178">
        <v>0</v>
      </c>
      <c r="I315" s="18">
        <f t="shared" si="19"/>
        <v>10</v>
      </c>
      <c r="J315" s="171">
        <v>8</v>
      </c>
      <c r="K315" s="172">
        <v>2</v>
      </c>
      <c r="L315" s="173">
        <v>0</v>
      </c>
      <c r="M315" s="6"/>
    </row>
    <row r="316" spans="1:13" x14ac:dyDescent="0.4">
      <c r="A316" s="48" t="s">
        <v>312</v>
      </c>
      <c r="B316" s="49" t="s">
        <v>313</v>
      </c>
      <c r="C316" s="50">
        <f t="shared" si="16"/>
        <v>8</v>
      </c>
      <c r="D316" s="51">
        <f t="shared" si="17"/>
        <v>23</v>
      </c>
      <c r="E316" s="70">
        <f t="shared" si="18"/>
        <v>8</v>
      </c>
      <c r="F316" s="171">
        <v>6</v>
      </c>
      <c r="G316" s="172">
        <v>2</v>
      </c>
      <c r="H316" s="178">
        <v>0</v>
      </c>
      <c r="I316" s="18">
        <f t="shared" si="19"/>
        <v>23</v>
      </c>
      <c r="J316" s="171">
        <v>21</v>
      </c>
      <c r="K316" s="172">
        <v>2</v>
      </c>
      <c r="L316" s="173">
        <v>0</v>
      </c>
      <c r="M316" s="6"/>
    </row>
    <row r="317" spans="1:13" x14ac:dyDescent="0.4">
      <c r="A317" s="48" t="s">
        <v>312</v>
      </c>
      <c r="B317" s="49" t="s">
        <v>314</v>
      </c>
      <c r="C317" s="50">
        <f t="shared" si="16"/>
        <v>2</v>
      </c>
      <c r="D317" s="51">
        <f t="shared" si="17"/>
        <v>12</v>
      </c>
      <c r="E317" s="70">
        <f t="shared" si="18"/>
        <v>2</v>
      </c>
      <c r="F317" s="171">
        <v>1</v>
      </c>
      <c r="G317" s="172">
        <v>1</v>
      </c>
      <c r="H317" s="178">
        <v>0</v>
      </c>
      <c r="I317" s="18">
        <f t="shared" si="19"/>
        <v>12</v>
      </c>
      <c r="J317" s="171">
        <v>11</v>
      </c>
      <c r="K317" s="172">
        <v>1</v>
      </c>
      <c r="L317" s="173">
        <v>0</v>
      </c>
      <c r="M317" s="6"/>
    </row>
    <row r="318" spans="1:13" x14ac:dyDescent="0.4">
      <c r="A318" s="48" t="s">
        <v>312</v>
      </c>
      <c r="B318" s="49" t="s">
        <v>315</v>
      </c>
      <c r="C318" s="50">
        <f t="shared" si="16"/>
        <v>13</v>
      </c>
      <c r="D318" s="51">
        <f t="shared" si="17"/>
        <v>48</v>
      </c>
      <c r="E318" s="70">
        <f t="shared" si="18"/>
        <v>13</v>
      </c>
      <c r="F318" s="171">
        <v>7</v>
      </c>
      <c r="G318" s="172">
        <v>6</v>
      </c>
      <c r="H318" s="178">
        <v>0</v>
      </c>
      <c r="I318" s="18">
        <f t="shared" si="19"/>
        <v>48</v>
      </c>
      <c r="J318" s="171">
        <v>40</v>
      </c>
      <c r="K318" s="172">
        <v>8</v>
      </c>
      <c r="L318" s="173">
        <v>0</v>
      </c>
      <c r="M318" s="6"/>
    </row>
    <row r="319" spans="1:13" x14ac:dyDescent="0.4">
      <c r="A319" s="48" t="s">
        <v>312</v>
      </c>
      <c r="B319" s="49" t="s">
        <v>316</v>
      </c>
      <c r="C319" s="50">
        <f t="shared" si="16"/>
        <v>5</v>
      </c>
      <c r="D319" s="51">
        <f t="shared" si="17"/>
        <v>10</v>
      </c>
      <c r="E319" s="70">
        <f t="shared" si="18"/>
        <v>5</v>
      </c>
      <c r="F319" s="171">
        <v>3</v>
      </c>
      <c r="G319" s="172">
        <v>2</v>
      </c>
      <c r="H319" s="178">
        <v>0</v>
      </c>
      <c r="I319" s="18">
        <f t="shared" si="19"/>
        <v>10</v>
      </c>
      <c r="J319" s="171">
        <v>8</v>
      </c>
      <c r="K319" s="172">
        <v>2</v>
      </c>
      <c r="L319" s="173">
        <v>0</v>
      </c>
      <c r="M319" s="6"/>
    </row>
    <row r="320" spans="1:13" x14ac:dyDescent="0.4">
      <c r="A320" s="48" t="s">
        <v>312</v>
      </c>
      <c r="B320" s="49" t="s">
        <v>317</v>
      </c>
      <c r="C320" s="50">
        <f t="shared" si="16"/>
        <v>2</v>
      </c>
      <c r="D320" s="51">
        <f t="shared" si="17"/>
        <v>17</v>
      </c>
      <c r="E320" s="70">
        <f t="shared" si="18"/>
        <v>2</v>
      </c>
      <c r="F320" s="171">
        <v>2</v>
      </c>
      <c r="G320" s="172">
        <v>0</v>
      </c>
      <c r="H320" s="178">
        <v>0</v>
      </c>
      <c r="I320" s="18">
        <f t="shared" si="19"/>
        <v>17</v>
      </c>
      <c r="J320" s="171">
        <v>17</v>
      </c>
      <c r="K320" s="172">
        <v>0</v>
      </c>
      <c r="L320" s="173">
        <v>0</v>
      </c>
      <c r="M320" s="6"/>
    </row>
    <row r="321" spans="1:13" x14ac:dyDescent="0.4">
      <c r="A321" s="48" t="s">
        <v>312</v>
      </c>
      <c r="B321" s="49" t="s">
        <v>318</v>
      </c>
      <c r="C321" s="50">
        <f t="shared" si="16"/>
        <v>1</v>
      </c>
      <c r="D321" s="51">
        <f t="shared" si="17"/>
        <v>1</v>
      </c>
      <c r="E321" s="70">
        <f t="shared" si="18"/>
        <v>1</v>
      </c>
      <c r="F321" s="171">
        <v>1</v>
      </c>
      <c r="G321" s="172">
        <v>0</v>
      </c>
      <c r="H321" s="178">
        <v>0</v>
      </c>
      <c r="I321" s="18">
        <f t="shared" si="19"/>
        <v>1</v>
      </c>
      <c r="J321" s="171">
        <v>1</v>
      </c>
      <c r="K321" s="172">
        <v>0</v>
      </c>
      <c r="L321" s="173">
        <v>0</v>
      </c>
      <c r="M321" s="6"/>
    </row>
    <row r="322" spans="1:13" x14ac:dyDescent="0.4">
      <c r="A322" s="48" t="s">
        <v>312</v>
      </c>
      <c r="B322" s="49" t="s">
        <v>319</v>
      </c>
      <c r="C322" s="50">
        <f t="shared" si="16"/>
        <v>7</v>
      </c>
      <c r="D322" s="51">
        <f t="shared" si="17"/>
        <v>41</v>
      </c>
      <c r="E322" s="70">
        <f t="shared" si="18"/>
        <v>7</v>
      </c>
      <c r="F322" s="171">
        <v>7</v>
      </c>
      <c r="G322" s="172">
        <v>0</v>
      </c>
      <c r="H322" s="178">
        <v>0</v>
      </c>
      <c r="I322" s="18">
        <f t="shared" si="19"/>
        <v>41</v>
      </c>
      <c r="J322" s="171">
        <v>41</v>
      </c>
      <c r="K322" s="172">
        <v>0</v>
      </c>
      <c r="L322" s="173">
        <v>0</v>
      </c>
      <c r="M322" s="6"/>
    </row>
    <row r="323" spans="1:13" x14ac:dyDescent="0.4">
      <c r="A323" s="48" t="s">
        <v>312</v>
      </c>
      <c r="B323" s="49" t="s">
        <v>320</v>
      </c>
      <c r="C323" s="50">
        <f t="shared" si="16"/>
        <v>1</v>
      </c>
      <c r="D323" s="51">
        <f t="shared" si="17"/>
        <v>12</v>
      </c>
      <c r="E323" s="70">
        <f t="shared" si="18"/>
        <v>1</v>
      </c>
      <c r="F323" s="171">
        <v>0</v>
      </c>
      <c r="G323" s="172">
        <v>1</v>
      </c>
      <c r="H323" s="178">
        <v>0</v>
      </c>
      <c r="I323" s="18">
        <f t="shared" si="19"/>
        <v>12</v>
      </c>
      <c r="J323" s="171">
        <v>11</v>
      </c>
      <c r="K323" s="172">
        <v>1</v>
      </c>
      <c r="L323" s="173">
        <v>0</v>
      </c>
      <c r="M323" s="6"/>
    </row>
    <row r="324" spans="1:13" x14ac:dyDescent="0.4">
      <c r="A324" s="48" t="s">
        <v>312</v>
      </c>
      <c r="B324" s="49" t="s">
        <v>321</v>
      </c>
      <c r="C324" s="50">
        <f t="shared" si="16"/>
        <v>0</v>
      </c>
      <c r="D324" s="51">
        <f t="shared" si="17"/>
        <v>1</v>
      </c>
      <c r="E324" s="70">
        <f t="shared" si="18"/>
        <v>0</v>
      </c>
      <c r="F324" s="171">
        <v>0</v>
      </c>
      <c r="G324" s="172">
        <v>0</v>
      </c>
      <c r="H324" s="178">
        <v>0</v>
      </c>
      <c r="I324" s="18">
        <f t="shared" si="19"/>
        <v>1</v>
      </c>
      <c r="J324" s="171">
        <v>1</v>
      </c>
      <c r="K324" s="172">
        <v>0</v>
      </c>
      <c r="L324" s="173">
        <v>0</v>
      </c>
      <c r="M324" s="6"/>
    </row>
    <row r="325" spans="1:13" x14ac:dyDescent="0.4">
      <c r="A325" s="48" t="s">
        <v>312</v>
      </c>
      <c r="B325" s="49" t="s">
        <v>322</v>
      </c>
      <c r="C325" s="50">
        <f t="shared" si="16"/>
        <v>0</v>
      </c>
      <c r="D325" s="51">
        <f t="shared" si="17"/>
        <v>0</v>
      </c>
      <c r="E325" s="70">
        <f t="shared" si="18"/>
        <v>0</v>
      </c>
      <c r="F325" s="171">
        <v>0</v>
      </c>
      <c r="G325" s="172">
        <v>0</v>
      </c>
      <c r="H325" s="178">
        <v>0</v>
      </c>
      <c r="I325" s="18">
        <f t="shared" si="19"/>
        <v>0</v>
      </c>
      <c r="J325" s="171">
        <v>0</v>
      </c>
      <c r="K325" s="172">
        <v>0</v>
      </c>
      <c r="L325" s="173">
        <v>0</v>
      </c>
      <c r="M325" s="6"/>
    </row>
    <row r="326" spans="1:13" x14ac:dyDescent="0.4">
      <c r="A326" s="48" t="s">
        <v>458</v>
      </c>
      <c r="B326" s="49" t="s">
        <v>323</v>
      </c>
      <c r="C326" s="50">
        <f t="shared" si="16"/>
        <v>16</v>
      </c>
      <c r="D326" s="51">
        <f t="shared" si="17"/>
        <v>65</v>
      </c>
      <c r="E326" s="70">
        <f t="shared" si="18"/>
        <v>16</v>
      </c>
      <c r="F326" s="171">
        <v>16</v>
      </c>
      <c r="G326" s="172">
        <v>0</v>
      </c>
      <c r="H326" s="178">
        <v>0</v>
      </c>
      <c r="I326" s="18">
        <f t="shared" si="19"/>
        <v>65</v>
      </c>
      <c r="J326" s="171">
        <v>65</v>
      </c>
      <c r="K326" s="172">
        <v>0</v>
      </c>
      <c r="L326" s="173">
        <v>0</v>
      </c>
      <c r="M326" s="6"/>
    </row>
    <row r="327" spans="1:13" x14ac:dyDescent="0.4">
      <c r="A327" s="48" t="s">
        <v>458</v>
      </c>
      <c r="B327" s="49" t="s">
        <v>324</v>
      </c>
      <c r="C327" s="50">
        <f t="shared" si="16"/>
        <v>32</v>
      </c>
      <c r="D327" s="51">
        <f t="shared" si="17"/>
        <v>156</v>
      </c>
      <c r="E327" s="70">
        <f t="shared" si="18"/>
        <v>32</v>
      </c>
      <c r="F327" s="171">
        <v>25</v>
      </c>
      <c r="G327" s="172">
        <v>7</v>
      </c>
      <c r="H327" s="178">
        <v>0</v>
      </c>
      <c r="I327" s="18">
        <f t="shared" si="19"/>
        <v>156</v>
      </c>
      <c r="J327" s="171">
        <v>150</v>
      </c>
      <c r="K327" s="172">
        <v>6</v>
      </c>
      <c r="L327" s="173">
        <v>0</v>
      </c>
      <c r="M327" s="6"/>
    </row>
    <row r="328" spans="1:13" x14ac:dyDescent="0.4">
      <c r="A328" s="48" t="s">
        <v>458</v>
      </c>
      <c r="B328" s="49" t="s">
        <v>325</v>
      </c>
      <c r="C328" s="50">
        <f t="shared" ref="C328:C391" si="20">E328</f>
        <v>10</v>
      </c>
      <c r="D328" s="51">
        <f t="shared" ref="D328:D391" si="21">I328</f>
        <v>18</v>
      </c>
      <c r="E328" s="70">
        <f t="shared" ref="E328:E391" si="22">F328+G328+H328</f>
        <v>10</v>
      </c>
      <c r="F328" s="171">
        <v>7</v>
      </c>
      <c r="G328" s="172">
        <v>3</v>
      </c>
      <c r="H328" s="178">
        <v>0</v>
      </c>
      <c r="I328" s="18">
        <f t="shared" ref="I328:I391" si="23">J328+K328+L328</f>
        <v>18</v>
      </c>
      <c r="J328" s="171">
        <v>15</v>
      </c>
      <c r="K328" s="172">
        <v>3</v>
      </c>
      <c r="L328" s="173">
        <v>0</v>
      </c>
      <c r="M328" s="6"/>
    </row>
    <row r="329" spans="1:13" x14ac:dyDescent="0.4">
      <c r="A329" s="48" t="s">
        <v>458</v>
      </c>
      <c r="B329" s="49" t="s">
        <v>326</v>
      </c>
      <c r="C329" s="50">
        <f t="shared" si="20"/>
        <v>6</v>
      </c>
      <c r="D329" s="51">
        <f t="shared" si="21"/>
        <v>27</v>
      </c>
      <c r="E329" s="70">
        <f t="shared" si="22"/>
        <v>6</v>
      </c>
      <c r="F329" s="171">
        <v>4</v>
      </c>
      <c r="G329" s="172">
        <v>2</v>
      </c>
      <c r="H329" s="178">
        <v>0</v>
      </c>
      <c r="I329" s="18">
        <f t="shared" si="23"/>
        <v>27</v>
      </c>
      <c r="J329" s="171">
        <v>25</v>
      </c>
      <c r="K329" s="172">
        <v>2</v>
      </c>
      <c r="L329" s="173">
        <v>0</v>
      </c>
      <c r="M329" s="6"/>
    </row>
    <row r="330" spans="1:13" x14ac:dyDescent="0.4">
      <c r="A330" s="48" t="s">
        <v>458</v>
      </c>
      <c r="B330" s="49" t="s">
        <v>327</v>
      </c>
      <c r="C330" s="50">
        <f t="shared" si="20"/>
        <v>5</v>
      </c>
      <c r="D330" s="51">
        <f t="shared" si="21"/>
        <v>12</v>
      </c>
      <c r="E330" s="70">
        <f t="shared" si="22"/>
        <v>5</v>
      </c>
      <c r="F330" s="171">
        <v>4</v>
      </c>
      <c r="G330" s="172">
        <v>1</v>
      </c>
      <c r="H330" s="178">
        <v>0</v>
      </c>
      <c r="I330" s="18">
        <f t="shared" si="23"/>
        <v>12</v>
      </c>
      <c r="J330" s="171">
        <v>10</v>
      </c>
      <c r="K330" s="172">
        <v>2</v>
      </c>
      <c r="L330" s="173">
        <v>0</v>
      </c>
      <c r="M330" s="6"/>
    </row>
    <row r="331" spans="1:13" x14ac:dyDescent="0.4">
      <c r="A331" s="48" t="s">
        <v>458</v>
      </c>
      <c r="B331" s="49" t="s">
        <v>328</v>
      </c>
      <c r="C331" s="50">
        <f t="shared" si="20"/>
        <v>3</v>
      </c>
      <c r="D331" s="51">
        <f t="shared" si="21"/>
        <v>23</v>
      </c>
      <c r="E331" s="70">
        <f t="shared" si="22"/>
        <v>3</v>
      </c>
      <c r="F331" s="171">
        <v>2</v>
      </c>
      <c r="G331" s="172">
        <v>1</v>
      </c>
      <c r="H331" s="178">
        <v>0</v>
      </c>
      <c r="I331" s="18">
        <f t="shared" si="23"/>
        <v>23</v>
      </c>
      <c r="J331" s="171">
        <v>22</v>
      </c>
      <c r="K331" s="172">
        <v>1</v>
      </c>
      <c r="L331" s="173">
        <v>0</v>
      </c>
      <c r="M331" s="6"/>
    </row>
    <row r="332" spans="1:13" x14ac:dyDescent="0.4">
      <c r="A332" s="48" t="s">
        <v>458</v>
      </c>
      <c r="B332" s="49" t="s">
        <v>329</v>
      </c>
      <c r="C332" s="50">
        <f t="shared" si="20"/>
        <v>20</v>
      </c>
      <c r="D332" s="51">
        <f t="shared" si="21"/>
        <v>67</v>
      </c>
      <c r="E332" s="70">
        <f t="shared" si="22"/>
        <v>20</v>
      </c>
      <c r="F332" s="171">
        <v>17</v>
      </c>
      <c r="G332" s="172">
        <v>3</v>
      </c>
      <c r="H332" s="178">
        <v>0</v>
      </c>
      <c r="I332" s="18">
        <f t="shared" si="23"/>
        <v>67</v>
      </c>
      <c r="J332" s="171">
        <v>64</v>
      </c>
      <c r="K332" s="172">
        <v>3</v>
      </c>
      <c r="L332" s="173">
        <v>0</v>
      </c>
      <c r="M332" s="6"/>
    </row>
    <row r="333" spans="1:13" x14ac:dyDescent="0.4">
      <c r="A333" s="48" t="s">
        <v>458</v>
      </c>
      <c r="B333" s="49" t="s">
        <v>330</v>
      </c>
      <c r="C333" s="50">
        <f t="shared" si="20"/>
        <v>5</v>
      </c>
      <c r="D333" s="51">
        <f t="shared" si="21"/>
        <v>9</v>
      </c>
      <c r="E333" s="70">
        <f t="shared" si="22"/>
        <v>5</v>
      </c>
      <c r="F333" s="171">
        <v>4</v>
      </c>
      <c r="G333" s="172">
        <v>1</v>
      </c>
      <c r="H333" s="178">
        <v>0</v>
      </c>
      <c r="I333" s="18">
        <f t="shared" si="23"/>
        <v>9</v>
      </c>
      <c r="J333" s="171">
        <v>8</v>
      </c>
      <c r="K333" s="172">
        <v>1</v>
      </c>
      <c r="L333" s="173">
        <v>0</v>
      </c>
      <c r="M333" s="6"/>
    </row>
    <row r="334" spans="1:13" x14ac:dyDescent="0.4">
      <c r="A334" s="48" t="s">
        <v>458</v>
      </c>
      <c r="B334" s="49" t="s">
        <v>331</v>
      </c>
      <c r="C334" s="50">
        <f t="shared" si="20"/>
        <v>0</v>
      </c>
      <c r="D334" s="51">
        <f t="shared" si="21"/>
        <v>9</v>
      </c>
      <c r="E334" s="70">
        <f t="shared" si="22"/>
        <v>0</v>
      </c>
      <c r="F334" s="171">
        <v>0</v>
      </c>
      <c r="G334" s="172">
        <v>0</v>
      </c>
      <c r="H334" s="178">
        <v>0</v>
      </c>
      <c r="I334" s="18">
        <f t="shared" si="23"/>
        <v>9</v>
      </c>
      <c r="J334" s="171">
        <v>9</v>
      </c>
      <c r="K334" s="172">
        <v>0</v>
      </c>
      <c r="L334" s="173">
        <v>0</v>
      </c>
      <c r="M334" s="6"/>
    </row>
    <row r="335" spans="1:13" x14ac:dyDescent="0.4">
      <c r="A335" s="48" t="s">
        <v>458</v>
      </c>
      <c r="B335" s="49" t="s">
        <v>332</v>
      </c>
      <c r="C335" s="50">
        <f t="shared" si="20"/>
        <v>5</v>
      </c>
      <c r="D335" s="51">
        <f t="shared" si="21"/>
        <v>7</v>
      </c>
      <c r="E335" s="70">
        <f t="shared" si="22"/>
        <v>5</v>
      </c>
      <c r="F335" s="171">
        <v>2</v>
      </c>
      <c r="G335" s="172">
        <v>3</v>
      </c>
      <c r="H335" s="178">
        <v>0</v>
      </c>
      <c r="I335" s="18">
        <f t="shared" si="23"/>
        <v>7</v>
      </c>
      <c r="J335" s="171">
        <v>4</v>
      </c>
      <c r="K335" s="172">
        <v>3</v>
      </c>
      <c r="L335" s="173">
        <v>0</v>
      </c>
      <c r="M335" s="6"/>
    </row>
    <row r="336" spans="1:13" x14ac:dyDescent="0.4">
      <c r="A336" s="48" t="s">
        <v>458</v>
      </c>
      <c r="B336" s="49" t="s">
        <v>333</v>
      </c>
      <c r="C336" s="50">
        <f t="shared" si="20"/>
        <v>0</v>
      </c>
      <c r="D336" s="51">
        <f t="shared" si="21"/>
        <v>2</v>
      </c>
      <c r="E336" s="70">
        <f t="shared" si="22"/>
        <v>0</v>
      </c>
      <c r="F336" s="171">
        <v>0</v>
      </c>
      <c r="G336" s="172">
        <v>0</v>
      </c>
      <c r="H336" s="178">
        <v>0</v>
      </c>
      <c r="I336" s="18">
        <f t="shared" si="23"/>
        <v>2</v>
      </c>
      <c r="J336" s="171">
        <v>2</v>
      </c>
      <c r="K336" s="172">
        <v>0</v>
      </c>
      <c r="L336" s="173">
        <v>0</v>
      </c>
      <c r="M336" s="6"/>
    </row>
    <row r="337" spans="1:13" x14ac:dyDescent="0.4">
      <c r="A337" s="48" t="s">
        <v>458</v>
      </c>
      <c r="B337" s="49" t="s">
        <v>334</v>
      </c>
      <c r="C337" s="50">
        <f t="shared" si="20"/>
        <v>2</v>
      </c>
      <c r="D337" s="51">
        <f t="shared" si="21"/>
        <v>4</v>
      </c>
      <c r="E337" s="70">
        <f t="shared" si="22"/>
        <v>2</v>
      </c>
      <c r="F337" s="171">
        <v>2</v>
      </c>
      <c r="G337" s="172">
        <v>0</v>
      </c>
      <c r="H337" s="178">
        <v>0</v>
      </c>
      <c r="I337" s="18">
        <f t="shared" si="23"/>
        <v>4</v>
      </c>
      <c r="J337" s="171">
        <v>3</v>
      </c>
      <c r="K337" s="172">
        <v>1</v>
      </c>
      <c r="L337" s="173">
        <v>0</v>
      </c>
      <c r="M337" s="6"/>
    </row>
    <row r="338" spans="1:13" x14ac:dyDescent="0.4">
      <c r="A338" s="48" t="s">
        <v>458</v>
      </c>
      <c r="B338" s="49" t="s">
        <v>335</v>
      </c>
      <c r="C338" s="50">
        <f t="shared" si="20"/>
        <v>11</v>
      </c>
      <c r="D338" s="51">
        <f t="shared" si="21"/>
        <v>25</v>
      </c>
      <c r="E338" s="70">
        <f t="shared" si="22"/>
        <v>11</v>
      </c>
      <c r="F338" s="171">
        <v>11</v>
      </c>
      <c r="G338" s="172">
        <v>0</v>
      </c>
      <c r="H338" s="178">
        <v>0</v>
      </c>
      <c r="I338" s="18">
        <f t="shared" si="23"/>
        <v>25</v>
      </c>
      <c r="J338" s="171">
        <v>24</v>
      </c>
      <c r="K338" s="172">
        <v>1</v>
      </c>
      <c r="L338" s="173">
        <v>0</v>
      </c>
      <c r="M338" s="6"/>
    </row>
    <row r="339" spans="1:13" x14ac:dyDescent="0.4">
      <c r="A339" s="48" t="s">
        <v>336</v>
      </c>
      <c r="B339" s="49" t="s">
        <v>336</v>
      </c>
      <c r="C339" s="50">
        <f t="shared" si="20"/>
        <v>12</v>
      </c>
      <c r="D339" s="51">
        <f t="shared" si="21"/>
        <v>36</v>
      </c>
      <c r="E339" s="70">
        <f t="shared" si="22"/>
        <v>12</v>
      </c>
      <c r="F339" s="171">
        <v>8</v>
      </c>
      <c r="G339" s="172">
        <v>4</v>
      </c>
      <c r="H339" s="178">
        <v>0</v>
      </c>
      <c r="I339" s="18">
        <f t="shared" si="23"/>
        <v>36</v>
      </c>
      <c r="J339" s="171">
        <v>33</v>
      </c>
      <c r="K339" s="172">
        <v>3</v>
      </c>
      <c r="L339" s="173">
        <v>0</v>
      </c>
      <c r="M339" s="6"/>
    </row>
    <row r="340" spans="1:13" x14ac:dyDescent="0.4">
      <c r="A340" s="48" t="s">
        <v>336</v>
      </c>
      <c r="B340" s="49" t="s">
        <v>337</v>
      </c>
      <c r="C340" s="50">
        <f t="shared" si="20"/>
        <v>2</v>
      </c>
      <c r="D340" s="51">
        <f t="shared" si="21"/>
        <v>5</v>
      </c>
      <c r="E340" s="70">
        <f t="shared" si="22"/>
        <v>2</v>
      </c>
      <c r="F340" s="171">
        <v>0</v>
      </c>
      <c r="G340" s="172">
        <v>2</v>
      </c>
      <c r="H340" s="178">
        <v>0</v>
      </c>
      <c r="I340" s="18">
        <f t="shared" si="23"/>
        <v>5</v>
      </c>
      <c r="J340" s="171">
        <v>3</v>
      </c>
      <c r="K340" s="172">
        <v>2</v>
      </c>
      <c r="L340" s="173">
        <v>0</v>
      </c>
      <c r="M340" s="6"/>
    </row>
    <row r="341" spans="1:13" x14ac:dyDescent="0.4">
      <c r="A341" s="48" t="s">
        <v>336</v>
      </c>
      <c r="B341" s="49" t="s">
        <v>338</v>
      </c>
      <c r="C341" s="50">
        <f t="shared" si="20"/>
        <v>14</v>
      </c>
      <c r="D341" s="51">
        <f t="shared" si="21"/>
        <v>47</v>
      </c>
      <c r="E341" s="70">
        <f t="shared" si="22"/>
        <v>14</v>
      </c>
      <c r="F341" s="171">
        <v>12</v>
      </c>
      <c r="G341" s="172">
        <v>2</v>
      </c>
      <c r="H341" s="178">
        <v>0</v>
      </c>
      <c r="I341" s="18">
        <f t="shared" si="23"/>
        <v>47</v>
      </c>
      <c r="J341" s="171">
        <v>44</v>
      </c>
      <c r="K341" s="172">
        <v>3</v>
      </c>
      <c r="L341" s="173">
        <v>0</v>
      </c>
      <c r="M341" s="6"/>
    </row>
    <row r="342" spans="1:13" x14ac:dyDescent="0.4">
      <c r="A342" s="48" t="s">
        <v>459</v>
      </c>
      <c r="B342" s="49" t="s">
        <v>339</v>
      </c>
      <c r="C342" s="50">
        <f t="shared" si="20"/>
        <v>5</v>
      </c>
      <c r="D342" s="51">
        <f t="shared" si="21"/>
        <v>13</v>
      </c>
      <c r="E342" s="70">
        <f t="shared" si="22"/>
        <v>5</v>
      </c>
      <c r="F342" s="171">
        <v>5</v>
      </c>
      <c r="G342" s="172">
        <v>0</v>
      </c>
      <c r="H342" s="178">
        <v>0</v>
      </c>
      <c r="I342" s="18">
        <f t="shared" si="23"/>
        <v>13</v>
      </c>
      <c r="J342" s="171">
        <v>13</v>
      </c>
      <c r="K342" s="172">
        <v>0</v>
      </c>
      <c r="L342" s="173">
        <v>0</v>
      </c>
      <c r="M342" s="6"/>
    </row>
    <row r="343" spans="1:13" x14ac:dyDescent="0.4">
      <c r="A343" s="48" t="s">
        <v>459</v>
      </c>
      <c r="B343" s="49" t="s">
        <v>340</v>
      </c>
      <c r="C343" s="50">
        <f t="shared" si="20"/>
        <v>1</v>
      </c>
      <c r="D343" s="51">
        <f t="shared" si="21"/>
        <v>7</v>
      </c>
      <c r="E343" s="70">
        <f t="shared" si="22"/>
        <v>1</v>
      </c>
      <c r="F343" s="171">
        <v>1</v>
      </c>
      <c r="G343" s="172">
        <v>0</v>
      </c>
      <c r="H343" s="178">
        <v>0</v>
      </c>
      <c r="I343" s="18">
        <f t="shared" si="23"/>
        <v>7</v>
      </c>
      <c r="J343" s="171">
        <v>7</v>
      </c>
      <c r="K343" s="172">
        <v>0</v>
      </c>
      <c r="L343" s="173">
        <v>0</v>
      </c>
      <c r="M343" s="6"/>
    </row>
    <row r="344" spans="1:13" x14ac:dyDescent="0.4">
      <c r="A344" s="48" t="s">
        <v>459</v>
      </c>
      <c r="B344" s="49" t="s">
        <v>341</v>
      </c>
      <c r="C344" s="50">
        <f t="shared" si="20"/>
        <v>4</v>
      </c>
      <c r="D344" s="51">
        <f t="shared" si="21"/>
        <v>11</v>
      </c>
      <c r="E344" s="70">
        <f t="shared" si="22"/>
        <v>4</v>
      </c>
      <c r="F344" s="171">
        <v>4</v>
      </c>
      <c r="G344" s="172">
        <v>0</v>
      </c>
      <c r="H344" s="178">
        <v>0</v>
      </c>
      <c r="I344" s="18">
        <f t="shared" si="23"/>
        <v>11</v>
      </c>
      <c r="J344" s="171">
        <v>11</v>
      </c>
      <c r="K344" s="172">
        <v>0</v>
      </c>
      <c r="L344" s="173">
        <v>0</v>
      </c>
      <c r="M344" s="6"/>
    </row>
    <row r="345" spans="1:13" x14ac:dyDescent="0.4">
      <c r="A345" s="48" t="s">
        <v>459</v>
      </c>
      <c r="B345" s="49" t="s">
        <v>342</v>
      </c>
      <c r="C345" s="50">
        <f t="shared" si="20"/>
        <v>2</v>
      </c>
      <c r="D345" s="51">
        <f t="shared" si="21"/>
        <v>5</v>
      </c>
      <c r="E345" s="70">
        <f t="shared" si="22"/>
        <v>2</v>
      </c>
      <c r="F345" s="171">
        <v>2</v>
      </c>
      <c r="G345" s="172">
        <v>0</v>
      </c>
      <c r="H345" s="178">
        <v>0</v>
      </c>
      <c r="I345" s="18">
        <f t="shared" si="23"/>
        <v>5</v>
      </c>
      <c r="J345" s="171">
        <v>5</v>
      </c>
      <c r="K345" s="172">
        <v>0</v>
      </c>
      <c r="L345" s="173">
        <v>0</v>
      </c>
      <c r="M345" s="6"/>
    </row>
    <row r="346" spans="1:13" x14ac:dyDescent="0.4">
      <c r="A346" s="48" t="s">
        <v>459</v>
      </c>
      <c r="B346" s="49" t="s">
        <v>343</v>
      </c>
      <c r="C346" s="50">
        <f t="shared" si="20"/>
        <v>2</v>
      </c>
      <c r="D346" s="51">
        <f t="shared" si="21"/>
        <v>2</v>
      </c>
      <c r="E346" s="70">
        <f t="shared" si="22"/>
        <v>2</v>
      </c>
      <c r="F346" s="171">
        <v>1</v>
      </c>
      <c r="G346" s="172">
        <v>1</v>
      </c>
      <c r="H346" s="178">
        <v>0</v>
      </c>
      <c r="I346" s="18">
        <f t="shared" si="23"/>
        <v>2</v>
      </c>
      <c r="J346" s="171">
        <v>1</v>
      </c>
      <c r="K346" s="172">
        <v>1</v>
      </c>
      <c r="L346" s="173">
        <v>0</v>
      </c>
      <c r="M346" s="6"/>
    </row>
    <row r="347" spans="1:13" x14ac:dyDescent="0.4">
      <c r="A347" s="48" t="s">
        <v>459</v>
      </c>
      <c r="B347" s="49" t="s">
        <v>344</v>
      </c>
      <c r="C347" s="50">
        <f t="shared" si="20"/>
        <v>4</v>
      </c>
      <c r="D347" s="51">
        <f t="shared" si="21"/>
        <v>9</v>
      </c>
      <c r="E347" s="70">
        <f t="shared" si="22"/>
        <v>4</v>
      </c>
      <c r="F347" s="171">
        <v>4</v>
      </c>
      <c r="G347" s="172">
        <v>0</v>
      </c>
      <c r="H347" s="178">
        <v>0</v>
      </c>
      <c r="I347" s="18">
        <f t="shared" si="23"/>
        <v>9</v>
      </c>
      <c r="J347" s="171">
        <v>9</v>
      </c>
      <c r="K347" s="172">
        <v>0</v>
      </c>
      <c r="L347" s="173">
        <v>0</v>
      </c>
      <c r="M347" s="6"/>
    </row>
    <row r="348" spans="1:13" x14ac:dyDescent="0.4">
      <c r="A348" s="48" t="s">
        <v>459</v>
      </c>
      <c r="B348" s="49" t="s">
        <v>345</v>
      </c>
      <c r="C348" s="50">
        <f t="shared" si="20"/>
        <v>1</v>
      </c>
      <c r="D348" s="51">
        <f t="shared" si="21"/>
        <v>1</v>
      </c>
      <c r="E348" s="70">
        <f t="shared" si="22"/>
        <v>1</v>
      </c>
      <c r="F348" s="171">
        <v>0</v>
      </c>
      <c r="G348" s="172">
        <v>1</v>
      </c>
      <c r="H348" s="178">
        <v>0</v>
      </c>
      <c r="I348" s="18">
        <f t="shared" si="23"/>
        <v>1</v>
      </c>
      <c r="J348" s="171">
        <v>0</v>
      </c>
      <c r="K348" s="172">
        <v>1</v>
      </c>
      <c r="L348" s="173">
        <v>0</v>
      </c>
      <c r="M348" s="6"/>
    </row>
    <row r="349" spans="1:13" x14ac:dyDescent="0.4">
      <c r="A349" s="48" t="s">
        <v>460</v>
      </c>
      <c r="B349" s="49" t="s">
        <v>346</v>
      </c>
      <c r="C349" s="50">
        <f t="shared" si="20"/>
        <v>29</v>
      </c>
      <c r="D349" s="51">
        <f t="shared" si="21"/>
        <v>82</v>
      </c>
      <c r="E349" s="70">
        <f t="shared" si="22"/>
        <v>29</v>
      </c>
      <c r="F349" s="171">
        <v>22</v>
      </c>
      <c r="G349" s="172">
        <v>7</v>
      </c>
      <c r="H349" s="178">
        <v>0</v>
      </c>
      <c r="I349" s="18">
        <f t="shared" si="23"/>
        <v>82</v>
      </c>
      <c r="J349" s="171">
        <v>74</v>
      </c>
      <c r="K349" s="172">
        <v>8</v>
      </c>
      <c r="L349" s="173">
        <v>0</v>
      </c>
      <c r="M349" s="6"/>
    </row>
    <row r="350" spans="1:13" x14ac:dyDescent="0.4">
      <c r="A350" s="48" t="s">
        <v>460</v>
      </c>
      <c r="B350" s="49" t="s">
        <v>347</v>
      </c>
      <c r="C350" s="50">
        <f t="shared" si="20"/>
        <v>14</v>
      </c>
      <c r="D350" s="51">
        <f t="shared" si="21"/>
        <v>32</v>
      </c>
      <c r="E350" s="70">
        <f t="shared" si="22"/>
        <v>14</v>
      </c>
      <c r="F350" s="171">
        <v>12</v>
      </c>
      <c r="G350" s="172">
        <v>2</v>
      </c>
      <c r="H350" s="178">
        <v>0</v>
      </c>
      <c r="I350" s="18">
        <f t="shared" si="23"/>
        <v>32</v>
      </c>
      <c r="J350" s="171">
        <v>30</v>
      </c>
      <c r="K350" s="172">
        <v>2</v>
      </c>
      <c r="L350" s="173">
        <v>0</v>
      </c>
      <c r="M350" s="6"/>
    </row>
    <row r="351" spans="1:13" x14ac:dyDescent="0.4">
      <c r="A351" s="48" t="s">
        <v>460</v>
      </c>
      <c r="B351" s="49" t="s">
        <v>348</v>
      </c>
      <c r="C351" s="50">
        <f t="shared" si="20"/>
        <v>11</v>
      </c>
      <c r="D351" s="51">
        <f t="shared" si="21"/>
        <v>23</v>
      </c>
      <c r="E351" s="70">
        <f t="shared" si="22"/>
        <v>11</v>
      </c>
      <c r="F351" s="171">
        <v>11</v>
      </c>
      <c r="G351" s="172">
        <v>0</v>
      </c>
      <c r="H351" s="178">
        <v>0</v>
      </c>
      <c r="I351" s="18">
        <f t="shared" si="23"/>
        <v>23</v>
      </c>
      <c r="J351" s="171">
        <v>23</v>
      </c>
      <c r="K351" s="172">
        <v>0</v>
      </c>
      <c r="L351" s="173">
        <v>0</v>
      </c>
      <c r="M351" s="6"/>
    </row>
    <row r="352" spans="1:13" x14ac:dyDescent="0.4">
      <c r="A352" s="48" t="s">
        <v>460</v>
      </c>
      <c r="B352" s="49" t="s">
        <v>349</v>
      </c>
      <c r="C352" s="50">
        <f t="shared" si="20"/>
        <v>9</v>
      </c>
      <c r="D352" s="51">
        <f t="shared" si="21"/>
        <v>23</v>
      </c>
      <c r="E352" s="70">
        <f t="shared" si="22"/>
        <v>9</v>
      </c>
      <c r="F352" s="171">
        <v>9</v>
      </c>
      <c r="G352" s="172">
        <v>0</v>
      </c>
      <c r="H352" s="178">
        <v>0</v>
      </c>
      <c r="I352" s="18">
        <f t="shared" si="23"/>
        <v>23</v>
      </c>
      <c r="J352" s="171">
        <v>23</v>
      </c>
      <c r="K352" s="172">
        <v>0</v>
      </c>
      <c r="L352" s="173">
        <v>0</v>
      </c>
      <c r="M352" s="6"/>
    </row>
    <row r="353" spans="1:13" x14ac:dyDescent="0.4">
      <c r="A353" s="48" t="s">
        <v>460</v>
      </c>
      <c r="B353" s="49" t="s">
        <v>350</v>
      </c>
      <c r="C353" s="50">
        <f t="shared" si="20"/>
        <v>3</v>
      </c>
      <c r="D353" s="51">
        <f t="shared" si="21"/>
        <v>13</v>
      </c>
      <c r="E353" s="70">
        <f t="shared" si="22"/>
        <v>3</v>
      </c>
      <c r="F353" s="171">
        <v>3</v>
      </c>
      <c r="G353" s="172">
        <v>0</v>
      </c>
      <c r="H353" s="178">
        <v>0</v>
      </c>
      <c r="I353" s="18">
        <f t="shared" si="23"/>
        <v>13</v>
      </c>
      <c r="J353" s="171">
        <v>13</v>
      </c>
      <c r="K353" s="172">
        <v>0</v>
      </c>
      <c r="L353" s="173">
        <v>0</v>
      </c>
      <c r="M353" s="6"/>
    </row>
    <row r="354" spans="1:13" x14ac:dyDescent="0.4">
      <c r="A354" s="48" t="s">
        <v>460</v>
      </c>
      <c r="B354" s="49" t="s">
        <v>351</v>
      </c>
      <c r="C354" s="50">
        <f t="shared" si="20"/>
        <v>1</v>
      </c>
      <c r="D354" s="51">
        <f t="shared" si="21"/>
        <v>1</v>
      </c>
      <c r="E354" s="70">
        <f t="shared" si="22"/>
        <v>1</v>
      </c>
      <c r="F354" s="171">
        <v>1</v>
      </c>
      <c r="G354" s="172">
        <v>0</v>
      </c>
      <c r="H354" s="178">
        <v>0</v>
      </c>
      <c r="I354" s="18">
        <f t="shared" si="23"/>
        <v>1</v>
      </c>
      <c r="J354" s="171">
        <v>1</v>
      </c>
      <c r="K354" s="172">
        <v>0</v>
      </c>
      <c r="L354" s="173">
        <v>0</v>
      </c>
      <c r="M354" s="6"/>
    </row>
    <row r="355" spans="1:13" x14ac:dyDescent="0.4">
      <c r="A355" s="48" t="s">
        <v>461</v>
      </c>
      <c r="B355" s="49" t="s">
        <v>352</v>
      </c>
      <c r="C355" s="50">
        <f t="shared" si="20"/>
        <v>40</v>
      </c>
      <c r="D355" s="51">
        <f t="shared" si="21"/>
        <v>116</v>
      </c>
      <c r="E355" s="70">
        <f t="shared" si="22"/>
        <v>40</v>
      </c>
      <c r="F355" s="171">
        <v>33</v>
      </c>
      <c r="G355" s="172">
        <v>7</v>
      </c>
      <c r="H355" s="178">
        <v>0</v>
      </c>
      <c r="I355" s="18">
        <f t="shared" si="23"/>
        <v>116</v>
      </c>
      <c r="J355" s="171">
        <v>109</v>
      </c>
      <c r="K355" s="172">
        <v>7</v>
      </c>
      <c r="L355" s="173">
        <v>0</v>
      </c>
      <c r="M355" s="6"/>
    </row>
    <row r="356" spans="1:13" x14ac:dyDescent="0.4">
      <c r="A356" s="48" t="s">
        <v>461</v>
      </c>
      <c r="B356" s="49" t="s">
        <v>353</v>
      </c>
      <c r="C356" s="50">
        <f t="shared" si="20"/>
        <v>6</v>
      </c>
      <c r="D356" s="51">
        <f t="shared" si="21"/>
        <v>16</v>
      </c>
      <c r="E356" s="70">
        <f t="shared" si="22"/>
        <v>6</v>
      </c>
      <c r="F356" s="171">
        <v>4</v>
      </c>
      <c r="G356" s="172">
        <v>2</v>
      </c>
      <c r="H356" s="178">
        <v>0</v>
      </c>
      <c r="I356" s="18">
        <f t="shared" si="23"/>
        <v>16</v>
      </c>
      <c r="J356" s="171">
        <v>13</v>
      </c>
      <c r="K356" s="172">
        <v>3</v>
      </c>
      <c r="L356" s="173">
        <v>0</v>
      </c>
      <c r="M356" s="6"/>
    </row>
    <row r="357" spans="1:13" x14ac:dyDescent="0.4">
      <c r="A357" s="48" t="s">
        <v>461</v>
      </c>
      <c r="B357" s="49" t="s">
        <v>354</v>
      </c>
      <c r="C357" s="50">
        <f t="shared" si="20"/>
        <v>7</v>
      </c>
      <c r="D357" s="51">
        <f t="shared" si="21"/>
        <v>19</v>
      </c>
      <c r="E357" s="70">
        <f t="shared" si="22"/>
        <v>7</v>
      </c>
      <c r="F357" s="171">
        <v>7</v>
      </c>
      <c r="G357" s="172">
        <v>0</v>
      </c>
      <c r="H357" s="178">
        <v>0</v>
      </c>
      <c r="I357" s="18">
        <f t="shared" si="23"/>
        <v>19</v>
      </c>
      <c r="J357" s="171">
        <v>19</v>
      </c>
      <c r="K357" s="172">
        <v>0</v>
      </c>
      <c r="L357" s="173">
        <v>0</v>
      </c>
      <c r="M357" s="6"/>
    </row>
    <row r="358" spans="1:13" x14ac:dyDescent="0.4">
      <c r="A358" s="48" t="s">
        <v>461</v>
      </c>
      <c r="B358" s="49" t="s">
        <v>355</v>
      </c>
      <c r="C358" s="50">
        <f t="shared" si="20"/>
        <v>9</v>
      </c>
      <c r="D358" s="51">
        <f t="shared" si="21"/>
        <v>20</v>
      </c>
      <c r="E358" s="70">
        <f t="shared" si="22"/>
        <v>9</v>
      </c>
      <c r="F358" s="171">
        <v>6</v>
      </c>
      <c r="G358" s="172">
        <v>3</v>
      </c>
      <c r="H358" s="178">
        <v>0</v>
      </c>
      <c r="I358" s="18">
        <f t="shared" si="23"/>
        <v>20</v>
      </c>
      <c r="J358" s="171">
        <v>17</v>
      </c>
      <c r="K358" s="172">
        <v>3</v>
      </c>
      <c r="L358" s="173">
        <v>0</v>
      </c>
      <c r="M358" s="6"/>
    </row>
    <row r="359" spans="1:13" x14ac:dyDescent="0.4">
      <c r="A359" s="48" t="s">
        <v>461</v>
      </c>
      <c r="B359" s="49" t="s">
        <v>356</v>
      </c>
      <c r="C359" s="50">
        <f t="shared" si="20"/>
        <v>2</v>
      </c>
      <c r="D359" s="51">
        <f t="shared" si="21"/>
        <v>17</v>
      </c>
      <c r="E359" s="70">
        <f t="shared" si="22"/>
        <v>2</v>
      </c>
      <c r="F359" s="171">
        <v>2</v>
      </c>
      <c r="G359" s="172">
        <v>0</v>
      </c>
      <c r="H359" s="178">
        <v>0</v>
      </c>
      <c r="I359" s="18">
        <f t="shared" si="23"/>
        <v>17</v>
      </c>
      <c r="J359" s="171">
        <v>17</v>
      </c>
      <c r="K359" s="172">
        <v>0</v>
      </c>
      <c r="L359" s="173">
        <v>0</v>
      </c>
      <c r="M359" s="6"/>
    </row>
    <row r="360" spans="1:13" x14ac:dyDescent="0.4">
      <c r="A360" s="48" t="s">
        <v>461</v>
      </c>
      <c r="B360" s="49" t="s">
        <v>357</v>
      </c>
      <c r="C360" s="50">
        <f t="shared" si="20"/>
        <v>0</v>
      </c>
      <c r="D360" s="51">
        <f t="shared" si="21"/>
        <v>1</v>
      </c>
      <c r="E360" s="70">
        <f t="shared" si="22"/>
        <v>0</v>
      </c>
      <c r="F360" s="171">
        <v>0</v>
      </c>
      <c r="G360" s="172">
        <v>0</v>
      </c>
      <c r="H360" s="178">
        <v>0</v>
      </c>
      <c r="I360" s="18">
        <f t="shared" si="23"/>
        <v>1</v>
      </c>
      <c r="J360" s="171">
        <v>0</v>
      </c>
      <c r="K360" s="172">
        <v>1</v>
      </c>
      <c r="L360" s="173">
        <v>0</v>
      </c>
      <c r="M360" s="6"/>
    </row>
    <row r="361" spans="1:13" x14ac:dyDescent="0.4">
      <c r="A361" s="48" t="s">
        <v>461</v>
      </c>
      <c r="B361" s="49" t="s">
        <v>358</v>
      </c>
      <c r="C361" s="50">
        <f t="shared" si="20"/>
        <v>2</v>
      </c>
      <c r="D361" s="51">
        <f t="shared" si="21"/>
        <v>5</v>
      </c>
      <c r="E361" s="70">
        <f t="shared" si="22"/>
        <v>2</v>
      </c>
      <c r="F361" s="171">
        <v>2</v>
      </c>
      <c r="G361" s="172">
        <v>0</v>
      </c>
      <c r="H361" s="178">
        <v>0</v>
      </c>
      <c r="I361" s="18">
        <f t="shared" si="23"/>
        <v>5</v>
      </c>
      <c r="J361" s="171">
        <v>5</v>
      </c>
      <c r="K361" s="172">
        <v>0</v>
      </c>
      <c r="L361" s="173">
        <v>0</v>
      </c>
      <c r="M361" s="6"/>
    </row>
    <row r="362" spans="1:13" x14ac:dyDescent="0.4">
      <c r="A362" s="48" t="s">
        <v>461</v>
      </c>
      <c r="B362" s="49" t="s">
        <v>359</v>
      </c>
      <c r="C362" s="50">
        <f t="shared" si="20"/>
        <v>3</v>
      </c>
      <c r="D362" s="51">
        <f t="shared" si="21"/>
        <v>5</v>
      </c>
      <c r="E362" s="70">
        <f t="shared" si="22"/>
        <v>3</v>
      </c>
      <c r="F362" s="171">
        <v>2</v>
      </c>
      <c r="G362" s="172">
        <v>1</v>
      </c>
      <c r="H362" s="178">
        <v>0</v>
      </c>
      <c r="I362" s="18">
        <f t="shared" si="23"/>
        <v>5</v>
      </c>
      <c r="J362" s="171">
        <v>4</v>
      </c>
      <c r="K362" s="172">
        <v>1</v>
      </c>
      <c r="L362" s="173">
        <v>0</v>
      </c>
      <c r="M362" s="6"/>
    </row>
    <row r="363" spans="1:13" x14ac:dyDescent="0.4">
      <c r="A363" s="48" t="s">
        <v>360</v>
      </c>
      <c r="B363" s="49" t="s">
        <v>360</v>
      </c>
      <c r="C363" s="50">
        <f t="shared" si="20"/>
        <v>25</v>
      </c>
      <c r="D363" s="51">
        <f t="shared" si="21"/>
        <v>59</v>
      </c>
      <c r="E363" s="70">
        <f t="shared" si="22"/>
        <v>25</v>
      </c>
      <c r="F363" s="171">
        <v>20</v>
      </c>
      <c r="G363" s="172">
        <v>5</v>
      </c>
      <c r="H363" s="178">
        <v>0</v>
      </c>
      <c r="I363" s="18">
        <f t="shared" si="23"/>
        <v>59</v>
      </c>
      <c r="J363" s="171">
        <v>54</v>
      </c>
      <c r="K363" s="172">
        <v>5</v>
      </c>
      <c r="L363" s="173">
        <v>0</v>
      </c>
      <c r="M363" s="6"/>
    </row>
    <row r="364" spans="1:13" x14ac:dyDescent="0.4">
      <c r="A364" s="48" t="s">
        <v>360</v>
      </c>
      <c r="B364" s="49" t="s">
        <v>361</v>
      </c>
      <c r="C364" s="50">
        <f t="shared" si="20"/>
        <v>7</v>
      </c>
      <c r="D364" s="51">
        <f t="shared" si="21"/>
        <v>12</v>
      </c>
      <c r="E364" s="70">
        <f t="shared" si="22"/>
        <v>7</v>
      </c>
      <c r="F364" s="171">
        <v>5</v>
      </c>
      <c r="G364" s="172">
        <v>2</v>
      </c>
      <c r="H364" s="178">
        <v>0</v>
      </c>
      <c r="I364" s="18">
        <f t="shared" si="23"/>
        <v>12</v>
      </c>
      <c r="J364" s="171">
        <v>10</v>
      </c>
      <c r="K364" s="172">
        <v>2</v>
      </c>
      <c r="L364" s="173">
        <v>0</v>
      </c>
      <c r="M364" s="6"/>
    </row>
    <row r="365" spans="1:13" x14ac:dyDescent="0.4">
      <c r="A365" s="48" t="s">
        <v>360</v>
      </c>
      <c r="B365" s="49" t="s">
        <v>362</v>
      </c>
      <c r="C365" s="50">
        <f t="shared" si="20"/>
        <v>5</v>
      </c>
      <c r="D365" s="51">
        <f t="shared" si="21"/>
        <v>10</v>
      </c>
      <c r="E365" s="70">
        <f t="shared" si="22"/>
        <v>5</v>
      </c>
      <c r="F365" s="171">
        <v>4</v>
      </c>
      <c r="G365" s="172">
        <v>1</v>
      </c>
      <c r="H365" s="178">
        <v>0</v>
      </c>
      <c r="I365" s="18">
        <f t="shared" si="23"/>
        <v>10</v>
      </c>
      <c r="J365" s="171">
        <v>9</v>
      </c>
      <c r="K365" s="172">
        <v>1</v>
      </c>
      <c r="L365" s="173">
        <v>0</v>
      </c>
      <c r="M365" s="6"/>
    </row>
    <row r="366" spans="1:13" x14ac:dyDescent="0.4">
      <c r="A366" s="48" t="s">
        <v>360</v>
      </c>
      <c r="B366" s="49" t="s">
        <v>363</v>
      </c>
      <c r="C366" s="50">
        <f t="shared" si="20"/>
        <v>13</v>
      </c>
      <c r="D366" s="51">
        <f t="shared" si="21"/>
        <v>33</v>
      </c>
      <c r="E366" s="70">
        <f t="shared" si="22"/>
        <v>13</v>
      </c>
      <c r="F366" s="171">
        <v>10</v>
      </c>
      <c r="G366" s="172">
        <v>3</v>
      </c>
      <c r="H366" s="178">
        <v>0</v>
      </c>
      <c r="I366" s="18">
        <f t="shared" si="23"/>
        <v>33</v>
      </c>
      <c r="J366" s="171">
        <v>30</v>
      </c>
      <c r="K366" s="172">
        <v>3</v>
      </c>
      <c r="L366" s="173">
        <v>0</v>
      </c>
      <c r="M366" s="6"/>
    </row>
    <row r="367" spans="1:13" x14ac:dyDescent="0.4">
      <c r="A367" s="48" t="s">
        <v>360</v>
      </c>
      <c r="B367" s="49" t="s">
        <v>364</v>
      </c>
      <c r="C367" s="50">
        <f t="shared" si="20"/>
        <v>1</v>
      </c>
      <c r="D367" s="51">
        <f t="shared" si="21"/>
        <v>4</v>
      </c>
      <c r="E367" s="70">
        <f t="shared" si="22"/>
        <v>1</v>
      </c>
      <c r="F367" s="171">
        <v>1</v>
      </c>
      <c r="G367" s="172">
        <v>0</v>
      </c>
      <c r="H367" s="178">
        <v>0</v>
      </c>
      <c r="I367" s="18">
        <f t="shared" si="23"/>
        <v>4</v>
      </c>
      <c r="J367" s="171">
        <v>4</v>
      </c>
      <c r="K367" s="172">
        <v>0</v>
      </c>
      <c r="L367" s="173">
        <v>0</v>
      </c>
      <c r="M367" s="6"/>
    </row>
    <row r="368" spans="1:13" x14ac:dyDescent="0.4">
      <c r="A368" s="48" t="s">
        <v>360</v>
      </c>
      <c r="B368" s="49" t="s">
        <v>365</v>
      </c>
      <c r="C368" s="50">
        <f t="shared" si="20"/>
        <v>4</v>
      </c>
      <c r="D368" s="51">
        <f t="shared" si="21"/>
        <v>12</v>
      </c>
      <c r="E368" s="70">
        <f t="shared" si="22"/>
        <v>4</v>
      </c>
      <c r="F368" s="171">
        <v>4</v>
      </c>
      <c r="G368" s="172">
        <v>0</v>
      </c>
      <c r="H368" s="178">
        <v>0</v>
      </c>
      <c r="I368" s="18">
        <f t="shared" si="23"/>
        <v>12</v>
      </c>
      <c r="J368" s="171">
        <v>12</v>
      </c>
      <c r="K368" s="172">
        <v>0</v>
      </c>
      <c r="L368" s="173">
        <v>0</v>
      </c>
      <c r="M368" s="6"/>
    </row>
    <row r="369" spans="1:13" x14ac:dyDescent="0.4">
      <c r="A369" s="48" t="s">
        <v>366</v>
      </c>
      <c r="B369" s="49" t="s">
        <v>366</v>
      </c>
      <c r="C369" s="50">
        <f t="shared" si="20"/>
        <v>29</v>
      </c>
      <c r="D369" s="51">
        <f t="shared" si="21"/>
        <v>67</v>
      </c>
      <c r="E369" s="70">
        <f t="shared" si="22"/>
        <v>29</v>
      </c>
      <c r="F369" s="171">
        <v>21</v>
      </c>
      <c r="G369" s="172">
        <v>8</v>
      </c>
      <c r="H369" s="178">
        <v>0</v>
      </c>
      <c r="I369" s="18">
        <f t="shared" si="23"/>
        <v>67</v>
      </c>
      <c r="J369" s="171">
        <v>58</v>
      </c>
      <c r="K369" s="172">
        <v>9</v>
      </c>
      <c r="L369" s="173">
        <v>0</v>
      </c>
      <c r="M369" s="6"/>
    </row>
    <row r="370" spans="1:13" x14ac:dyDescent="0.4">
      <c r="A370" s="48" t="s">
        <v>366</v>
      </c>
      <c r="B370" s="49" t="s">
        <v>367</v>
      </c>
      <c r="C370" s="50">
        <f t="shared" si="20"/>
        <v>6</v>
      </c>
      <c r="D370" s="51">
        <f t="shared" si="21"/>
        <v>10</v>
      </c>
      <c r="E370" s="70">
        <f t="shared" si="22"/>
        <v>6</v>
      </c>
      <c r="F370" s="171">
        <v>6</v>
      </c>
      <c r="G370" s="172">
        <v>0</v>
      </c>
      <c r="H370" s="178">
        <v>0</v>
      </c>
      <c r="I370" s="18">
        <f t="shared" si="23"/>
        <v>10</v>
      </c>
      <c r="J370" s="171">
        <v>10</v>
      </c>
      <c r="K370" s="172">
        <v>0</v>
      </c>
      <c r="L370" s="173">
        <v>0</v>
      </c>
      <c r="M370" s="6"/>
    </row>
    <row r="371" spans="1:13" x14ac:dyDescent="0.4">
      <c r="A371" s="48" t="s">
        <v>366</v>
      </c>
      <c r="B371" s="49" t="s">
        <v>368</v>
      </c>
      <c r="C371" s="50">
        <f t="shared" si="20"/>
        <v>5</v>
      </c>
      <c r="D371" s="51">
        <f t="shared" si="21"/>
        <v>9</v>
      </c>
      <c r="E371" s="70">
        <f t="shared" si="22"/>
        <v>5</v>
      </c>
      <c r="F371" s="171">
        <v>4</v>
      </c>
      <c r="G371" s="172">
        <v>1</v>
      </c>
      <c r="H371" s="178">
        <v>0</v>
      </c>
      <c r="I371" s="18">
        <f t="shared" si="23"/>
        <v>9</v>
      </c>
      <c r="J371" s="171">
        <v>7</v>
      </c>
      <c r="K371" s="172">
        <v>2</v>
      </c>
      <c r="L371" s="173">
        <v>0</v>
      </c>
      <c r="M371" s="6"/>
    </row>
    <row r="372" spans="1:13" x14ac:dyDescent="0.4">
      <c r="A372" s="48" t="s">
        <v>366</v>
      </c>
      <c r="B372" s="49" t="s">
        <v>369</v>
      </c>
      <c r="C372" s="50">
        <f t="shared" si="20"/>
        <v>5</v>
      </c>
      <c r="D372" s="51">
        <f t="shared" si="21"/>
        <v>14</v>
      </c>
      <c r="E372" s="70">
        <f t="shared" si="22"/>
        <v>5</v>
      </c>
      <c r="F372" s="171">
        <v>4</v>
      </c>
      <c r="G372" s="172">
        <v>1</v>
      </c>
      <c r="H372" s="178">
        <v>0</v>
      </c>
      <c r="I372" s="18">
        <f t="shared" si="23"/>
        <v>14</v>
      </c>
      <c r="J372" s="171">
        <v>13</v>
      </c>
      <c r="K372" s="172">
        <v>1</v>
      </c>
      <c r="L372" s="173">
        <v>0</v>
      </c>
      <c r="M372" s="6"/>
    </row>
    <row r="373" spans="1:13" x14ac:dyDescent="0.4">
      <c r="A373" s="48" t="s">
        <v>366</v>
      </c>
      <c r="B373" s="49" t="s">
        <v>370</v>
      </c>
      <c r="C373" s="50">
        <f t="shared" si="20"/>
        <v>7</v>
      </c>
      <c r="D373" s="51">
        <f t="shared" si="21"/>
        <v>14</v>
      </c>
      <c r="E373" s="70">
        <f t="shared" si="22"/>
        <v>7</v>
      </c>
      <c r="F373" s="171">
        <v>4</v>
      </c>
      <c r="G373" s="172">
        <v>3</v>
      </c>
      <c r="H373" s="178">
        <v>0</v>
      </c>
      <c r="I373" s="18">
        <f t="shared" si="23"/>
        <v>14</v>
      </c>
      <c r="J373" s="171">
        <v>9</v>
      </c>
      <c r="K373" s="172">
        <v>5</v>
      </c>
      <c r="L373" s="173">
        <v>0</v>
      </c>
      <c r="M373" s="6"/>
    </row>
    <row r="374" spans="1:13" x14ac:dyDescent="0.4">
      <c r="A374" s="48" t="s">
        <v>366</v>
      </c>
      <c r="B374" s="49" t="s">
        <v>371</v>
      </c>
      <c r="C374" s="50">
        <f t="shared" si="20"/>
        <v>7</v>
      </c>
      <c r="D374" s="51">
        <f t="shared" si="21"/>
        <v>11</v>
      </c>
      <c r="E374" s="70">
        <f t="shared" si="22"/>
        <v>7</v>
      </c>
      <c r="F374" s="171">
        <v>5</v>
      </c>
      <c r="G374" s="172">
        <v>2</v>
      </c>
      <c r="H374" s="178">
        <v>0</v>
      </c>
      <c r="I374" s="18">
        <f t="shared" si="23"/>
        <v>11</v>
      </c>
      <c r="J374" s="171">
        <v>8</v>
      </c>
      <c r="K374" s="172">
        <v>3</v>
      </c>
      <c r="L374" s="173">
        <v>0</v>
      </c>
      <c r="M374" s="6"/>
    </row>
    <row r="375" spans="1:13" x14ac:dyDescent="0.4">
      <c r="A375" s="48" t="s">
        <v>462</v>
      </c>
      <c r="B375" s="49" t="s">
        <v>372</v>
      </c>
      <c r="C375" s="50">
        <f t="shared" si="20"/>
        <v>37</v>
      </c>
      <c r="D375" s="51">
        <f t="shared" si="21"/>
        <v>138</v>
      </c>
      <c r="E375" s="70">
        <f t="shared" si="22"/>
        <v>37</v>
      </c>
      <c r="F375" s="171">
        <v>29</v>
      </c>
      <c r="G375" s="172">
        <v>8</v>
      </c>
      <c r="H375" s="178">
        <v>0</v>
      </c>
      <c r="I375" s="18">
        <f t="shared" si="23"/>
        <v>138</v>
      </c>
      <c r="J375" s="171">
        <v>130</v>
      </c>
      <c r="K375" s="172">
        <v>8</v>
      </c>
      <c r="L375" s="173">
        <v>0</v>
      </c>
      <c r="M375" s="6"/>
    </row>
    <row r="376" spans="1:13" x14ac:dyDescent="0.4">
      <c r="A376" s="48" t="s">
        <v>462</v>
      </c>
      <c r="B376" s="49" t="s">
        <v>373</v>
      </c>
      <c r="C376" s="50">
        <f t="shared" si="20"/>
        <v>53</v>
      </c>
      <c r="D376" s="51">
        <f t="shared" si="21"/>
        <v>168</v>
      </c>
      <c r="E376" s="70">
        <f t="shared" si="22"/>
        <v>53</v>
      </c>
      <c r="F376" s="171">
        <v>46</v>
      </c>
      <c r="G376" s="172">
        <v>7</v>
      </c>
      <c r="H376" s="178">
        <v>0</v>
      </c>
      <c r="I376" s="18">
        <f t="shared" si="23"/>
        <v>168</v>
      </c>
      <c r="J376" s="171">
        <v>159</v>
      </c>
      <c r="K376" s="172">
        <v>9</v>
      </c>
      <c r="L376" s="173">
        <v>0</v>
      </c>
      <c r="M376" s="6"/>
    </row>
    <row r="377" spans="1:13" x14ac:dyDescent="0.4">
      <c r="A377" s="48" t="s">
        <v>462</v>
      </c>
      <c r="B377" s="49" t="s">
        <v>374</v>
      </c>
      <c r="C377" s="50">
        <f t="shared" si="20"/>
        <v>40</v>
      </c>
      <c r="D377" s="51">
        <f t="shared" si="21"/>
        <v>119</v>
      </c>
      <c r="E377" s="70">
        <f t="shared" si="22"/>
        <v>40</v>
      </c>
      <c r="F377" s="171">
        <v>32</v>
      </c>
      <c r="G377" s="172">
        <v>8</v>
      </c>
      <c r="H377" s="178">
        <v>0</v>
      </c>
      <c r="I377" s="18">
        <f t="shared" si="23"/>
        <v>119</v>
      </c>
      <c r="J377" s="171">
        <v>112</v>
      </c>
      <c r="K377" s="172">
        <v>7</v>
      </c>
      <c r="L377" s="173">
        <v>0</v>
      </c>
      <c r="M377" s="6"/>
    </row>
    <row r="378" spans="1:13" x14ac:dyDescent="0.4">
      <c r="A378" s="48" t="s">
        <v>462</v>
      </c>
      <c r="B378" s="49" t="s">
        <v>375</v>
      </c>
      <c r="C378" s="50">
        <f t="shared" si="20"/>
        <v>42</v>
      </c>
      <c r="D378" s="51">
        <f t="shared" si="21"/>
        <v>173</v>
      </c>
      <c r="E378" s="70">
        <f t="shared" si="22"/>
        <v>42</v>
      </c>
      <c r="F378" s="171">
        <v>33</v>
      </c>
      <c r="G378" s="172">
        <v>9</v>
      </c>
      <c r="H378" s="178">
        <v>0</v>
      </c>
      <c r="I378" s="18">
        <f t="shared" si="23"/>
        <v>173</v>
      </c>
      <c r="J378" s="171">
        <v>164</v>
      </c>
      <c r="K378" s="172">
        <v>9</v>
      </c>
      <c r="L378" s="173">
        <v>0</v>
      </c>
      <c r="M378" s="6"/>
    </row>
    <row r="379" spans="1:13" x14ac:dyDescent="0.4">
      <c r="A379" s="48" t="s">
        <v>462</v>
      </c>
      <c r="B379" s="49" t="s">
        <v>376</v>
      </c>
      <c r="C379" s="50">
        <f t="shared" si="20"/>
        <v>28</v>
      </c>
      <c r="D379" s="51">
        <f t="shared" si="21"/>
        <v>121</v>
      </c>
      <c r="E379" s="70">
        <f t="shared" si="22"/>
        <v>28</v>
      </c>
      <c r="F379" s="171">
        <v>21</v>
      </c>
      <c r="G379" s="172">
        <v>7</v>
      </c>
      <c r="H379" s="178">
        <v>0</v>
      </c>
      <c r="I379" s="18">
        <f t="shared" si="23"/>
        <v>121</v>
      </c>
      <c r="J379" s="171">
        <v>114</v>
      </c>
      <c r="K379" s="172">
        <v>7</v>
      </c>
      <c r="L379" s="173">
        <v>0</v>
      </c>
      <c r="M379" s="6"/>
    </row>
    <row r="380" spans="1:13" x14ac:dyDescent="0.4">
      <c r="A380" s="48" t="s">
        <v>462</v>
      </c>
      <c r="B380" s="49" t="s">
        <v>377</v>
      </c>
      <c r="C380" s="50">
        <f t="shared" si="20"/>
        <v>26</v>
      </c>
      <c r="D380" s="51">
        <f t="shared" si="21"/>
        <v>104</v>
      </c>
      <c r="E380" s="70">
        <f t="shared" si="22"/>
        <v>26</v>
      </c>
      <c r="F380" s="171">
        <v>21</v>
      </c>
      <c r="G380" s="172">
        <v>5</v>
      </c>
      <c r="H380" s="178">
        <v>0</v>
      </c>
      <c r="I380" s="18">
        <f t="shared" si="23"/>
        <v>104</v>
      </c>
      <c r="J380" s="171">
        <v>99</v>
      </c>
      <c r="K380" s="172">
        <v>5</v>
      </c>
      <c r="L380" s="173">
        <v>0</v>
      </c>
      <c r="M380" s="6"/>
    </row>
    <row r="381" spans="1:13" x14ac:dyDescent="0.4">
      <c r="A381" s="48" t="s">
        <v>462</v>
      </c>
      <c r="B381" s="49" t="s">
        <v>378</v>
      </c>
      <c r="C381" s="50">
        <f t="shared" si="20"/>
        <v>16</v>
      </c>
      <c r="D381" s="51">
        <f t="shared" si="21"/>
        <v>65</v>
      </c>
      <c r="E381" s="70">
        <f t="shared" si="22"/>
        <v>16</v>
      </c>
      <c r="F381" s="171">
        <v>13</v>
      </c>
      <c r="G381" s="172">
        <v>3</v>
      </c>
      <c r="H381" s="178">
        <v>0</v>
      </c>
      <c r="I381" s="18">
        <f t="shared" si="23"/>
        <v>65</v>
      </c>
      <c r="J381" s="171">
        <v>62</v>
      </c>
      <c r="K381" s="172">
        <v>3</v>
      </c>
      <c r="L381" s="173">
        <v>0</v>
      </c>
      <c r="M381" s="6"/>
    </row>
    <row r="382" spans="1:13" x14ac:dyDescent="0.4">
      <c r="A382" s="48" t="s">
        <v>462</v>
      </c>
      <c r="B382" s="49" t="s">
        <v>379</v>
      </c>
      <c r="C382" s="50">
        <f t="shared" si="20"/>
        <v>3</v>
      </c>
      <c r="D382" s="51">
        <f t="shared" si="21"/>
        <v>15</v>
      </c>
      <c r="E382" s="70">
        <f t="shared" si="22"/>
        <v>3</v>
      </c>
      <c r="F382" s="171">
        <v>2</v>
      </c>
      <c r="G382" s="172">
        <v>1</v>
      </c>
      <c r="H382" s="178">
        <v>0</v>
      </c>
      <c r="I382" s="18">
        <f t="shared" si="23"/>
        <v>15</v>
      </c>
      <c r="J382" s="171">
        <v>14</v>
      </c>
      <c r="K382" s="172">
        <v>1</v>
      </c>
      <c r="L382" s="173">
        <v>0</v>
      </c>
      <c r="M382" s="6"/>
    </row>
    <row r="383" spans="1:13" x14ac:dyDescent="0.4">
      <c r="A383" s="48" t="s">
        <v>462</v>
      </c>
      <c r="B383" s="49" t="s">
        <v>380</v>
      </c>
      <c r="C383" s="50">
        <f t="shared" si="20"/>
        <v>14</v>
      </c>
      <c r="D383" s="51">
        <f t="shared" si="21"/>
        <v>45</v>
      </c>
      <c r="E383" s="70">
        <f t="shared" si="22"/>
        <v>14</v>
      </c>
      <c r="F383" s="171">
        <v>12</v>
      </c>
      <c r="G383" s="172">
        <v>2</v>
      </c>
      <c r="H383" s="178">
        <v>0</v>
      </c>
      <c r="I383" s="18">
        <f t="shared" si="23"/>
        <v>45</v>
      </c>
      <c r="J383" s="171">
        <v>43</v>
      </c>
      <c r="K383" s="172">
        <v>2</v>
      </c>
      <c r="L383" s="173">
        <v>0</v>
      </c>
      <c r="M383" s="6"/>
    </row>
    <row r="384" spans="1:13" x14ac:dyDescent="0.4">
      <c r="A384" s="48" t="s">
        <v>462</v>
      </c>
      <c r="B384" s="49" t="s">
        <v>381</v>
      </c>
      <c r="C384" s="50">
        <f t="shared" si="20"/>
        <v>12</v>
      </c>
      <c r="D384" s="51">
        <f t="shared" si="21"/>
        <v>36</v>
      </c>
      <c r="E384" s="70">
        <f t="shared" si="22"/>
        <v>12</v>
      </c>
      <c r="F384" s="171">
        <v>9</v>
      </c>
      <c r="G384" s="172">
        <v>3</v>
      </c>
      <c r="H384" s="178">
        <v>0</v>
      </c>
      <c r="I384" s="18">
        <f t="shared" si="23"/>
        <v>36</v>
      </c>
      <c r="J384" s="171">
        <v>33</v>
      </c>
      <c r="K384" s="172">
        <v>3</v>
      </c>
      <c r="L384" s="173">
        <v>0</v>
      </c>
      <c r="M384" s="6"/>
    </row>
    <row r="385" spans="1:13" x14ac:dyDescent="0.4">
      <c r="A385" s="48" t="s">
        <v>462</v>
      </c>
      <c r="B385" s="49" t="s">
        <v>382</v>
      </c>
      <c r="C385" s="50">
        <f t="shared" si="20"/>
        <v>28</v>
      </c>
      <c r="D385" s="51">
        <f t="shared" si="21"/>
        <v>116</v>
      </c>
      <c r="E385" s="70">
        <f t="shared" si="22"/>
        <v>28</v>
      </c>
      <c r="F385" s="171">
        <v>24</v>
      </c>
      <c r="G385" s="172">
        <v>4</v>
      </c>
      <c r="H385" s="178">
        <v>0</v>
      </c>
      <c r="I385" s="18">
        <f t="shared" si="23"/>
        <v>116</v>
      </c>
      <c r="J385" s="171">
        <v>112</v>
      </c>
      <c r="K385" s="172">
        <v>4</v>
      </c>
      <c r="L385" s="173">
        <v>0</v>
      </c>
      <c r="M385" s="6"/>
    </row>
    <row r="386" spans="1:13" x14ac:dyDescent="0.4">
      <c r="A386" s="48" t="s">
        <v>462</v>
      </c>
      <c r="B386" s="49" t="s">
        <v>383</v>
      </c>
      <c r="C386" s="50">
        <f t="shared" si="20"/>
        <v>5</v>
      </c>
      <c r="D386" s="51">
        <f t="shared" si="21"/>
        <v>35</v>
      </c>
      <c r="E386" s="70">
        <f t="shared" si="22"/>
        <v>5</v>
      </c>
      <c r="F386" s="171">
        <v>4</v>
      </c>
      <c r="G386" s="172">
        <v>1</v>
      </c>
      <c r="H386" s="178">
        <v>0</v>
      </c>
      <c r="I386" s="18">
        <f t="shared" si="23"/>
        <v>35</v>
      </c>
      <c r="J386" s="171">
        <v>34</v>
      </c>
      <c r="K386" s="172">
        <v>1</v>
      </c>
      <c r="L386" s="173">
        <v>0</v>
      </c>
      <c r="M386" s="6"/>
    </row>
    <row r="387" spans="1:13" x14ac:dyDescent="0.4">
      <c r="A387" s="48" t="s">
        <v>462</v>
      </c>
      <c r="B387" s="49" t="s">
        <v>384</v>
      </c>
      <c r="C387" s="50">
        <f t="shared" si="20"/>
        <v>1</v>
      </c>
      <c r="D387" s="51">
        <f t="shared" si="21"/>
        <v>7</v>
      </c>
      <c r="E387" s="70">
        <f t="shared" si="22"/>
        <v>1</v>
      </c>
      <c r="F387" s="171">
        <v>1</v>
      </c>
      <c r="G387" s="172">
        <v>0</v>
      </c>
      <c r="H387" s="178">
        <v>0</v>
      </c>
      <c r="I387" s="18">
        <f t="shared" si="23"/>
        <v>7</v>
      </c>
      <c r="J387" s="171">
        <v>7</v>
      </c>
      <c r="K387" s="172">
        <v>0</v>
      </c>
      <c r="L387" s="173">
        <v>0</v>
      </c>
      <c r="M387" s="6"/>
    </row>
    <row r="388" spans="1:13" x14ac:dyDescent="0.4">
      <c r="A388" s="48" t="s">
        <v>462</v>
      </c>
      <c r="B388" s="49" t="s">
        <v>385</v>
      </c>
      <c r="C388" s="50">
        <f t="shared" si="20"/>
        <v>4</v>
      </c>
      <c r="D388" s="51">
        <f t="shared" si="21"/>
        <v>29</v>
      </c>
      <c r="E388" s="70">
        <f t="shared" si="22"/>
        <v>4</v>
      </c>
      <c r="F388" s="171">
        <v>4</v>
      </c>
      <c r="G388" s="172">
        <v>0</v>
      </c>
      <c r="H388" s="178">
        <v>0</v>
      </c>
      <c r="I388" s="18">
        <f t="shared" si="23"/>
        <v>29</v>
      </c>
      <c r="J388" s="171">
        <v>29</v>
      </c>
      <c r="K388" s="172">
        <v>0</v>
      </c>
      <c r="L388" s="173">
        <v>0</v>
      </c>
      <c r="M388" s="6"/>
    </row>
    <row r="389" spans="1:13" x14ac:dyDescent="0.4">
      <c r="A389" s="48" t="s">
        <v>462</v>
      </c>
      <c r="B389" s="49" t="s">
        <v>386</v>
      </c>
      <c r="C389" s="50">
        <f t="shared" si="20"/>
        <v>9</v>
      </c>
      <c r="D389" s="51">
        <f t="shared" si="21"/>
        <v>32</v>
      </c>
      <c r="E389" s="70">
        <f t="shared" si="22"/>
        <v>9</v>
      </c>
      <c r="F389" s="171">
        <v>8</v>
      </c>
      <c r="G389" s="172">
        <v>1</v>
      </c>
      <c r="H389" s="178">
        <v>0</v>
      </c>
      <c r="I389" s="18">
        <f t="shared" si="23"/>
        <v>32</v>
      </c>
      <c r="J389" s="171">
        <v>31</v>
      </c>
      <c r="K389" s="172">
        <v>1</v>
      </c>
      <c r="L389" s="173">
        <v>0</v>
      </c>
      <c r="M389" s="6"/>
    </row>
    <row r="390" spans="1:13" x14ac:dyDescent="0.4">
      <c r="A390" s="48" t="s">
        <v>462</v>
      </c>
      <c r="B390" s="49" t="s">
        <v>387</v>
      </c>
      <c r="C390" s="50">
        <f t="shared" si="20"/>
        <v>28</v>
      </c>
      <c r="D390" s="51">
        <f t="shared" si="21"/>
        <v>83</v>
      </c>
      <c r="E390" s="70">
        <f t="shared" si="22"/>
        <v>28</v>
      </c>
      <c r="F390" s="171">
        <v>15</v>
      </c>
      <c r="G390" s="172">
        <v>13</v>
      </c>
      <c r="H390" s="178">
        <v>0</v>
      </c>
      <c r="I390" s="18">
        <f t="shared" si="23"/>
        <v>83</v>
      </c>
      <c r="J390" s="171">
        <v>69</v>
      </c>
      <c r="K390" s="172">
        <v>14</v>
      </c>
      <c r="L390" s="173">
        <v>0</v>
      </c>
      <c r="M390" s="6"/>
    </row>
    <row r="391" spans="1:13" x14ac:dyDescent="0.4">
      <c r="A391" s="48" t="s">
        <v>462</v>
      </c>
      <c r="B391" s="49" t="s">
        <v>388</v>
      </c>
      <c r="C391" s="50">
        <f t="shared" si="20"/>
        <v>10</v>
      </c>
      <c r="D391" s="51">
        <f t="shared" si="21"/>
        <v>34</v>
      </c>
      <c r="E391" s="70">
        <f t="shared" si="22"/>
        <v>10</v>
      </c>
      <c r="F391" s="171">
        <v>8</v>
      </c>
      <c r="G391" s="172">
        <v>2</v>
      </c>
      <c r="H391" s="178">
        <v>0</v>
      </c>
      <c r="I391" s="18">
        <f t="shared" si="23"/>
        <v>34</v>
      </c>
      <c r="J391" s="171">
        <v>32</v>
      </c>
      <c r="K391" s="172">
        <v>2</v>
      </c>
      <c r="L391" s="173">
        <v>0</v>
      </c>
      <c r="M391" s="6"/>
    </row>
    <row r="392" spans="1:13" x14ac:dyDescent="0.4">
      <c r="A392" s="48" t="s">
        <v>462</v>
      </c>
      <c r="B392" s="49" t="s">
        <v>389</v>
      </c>
      <c r="C392" s="50">
        <f t="shared" ref="C392:C446" si="24">E392</f>
        <v>8</v>
      </c>
      <c r="D392" s="51">
        <f t="shared" ref="D392:D446" si="25">I392</f>
        <v>41</v>
      </c>
      <c r="E392" s="70">
        <f t="shared" ref="E392:E446" si="26">F392+G392+H392</f>
        <v>8</v>
      </c>
      <c r="F392" s="171">
        <v>8</v>
      </c>
      <c r="G392" s="172">
        <v>0</v>
      </c>
      <c r="H392" s="178">
        <v>0</v>
      </c>
      <c r="I392" s="18">
        <f t="shared" ref="I392:I446" si="27">J392+K392+L392</f>
        <v>41</v>
      </c>
      <c r="J392" s="171">
        <v>41</v>
      </c>
      <c r="K392" s="172">
        <v>0</v>
      </c>
      <c r="L392" s="173">
        <v>0</v>
      </c>
      <c r="M392" s="6"/>
    </row>
    <row r="393" spans="1:13" x14ac:dyDescent="0.4">
      <c r="A393" s="48" t="s">
        <v>390</v>
      </c>
      <c r="B393" s="49" t="s">
        <v>390</v>
      </c>
      <c r="C393" s="50">
        <f t="shared" si="24"/>
        <v>35</v>
      </c>
      <c r="D393" s="51">
        <f t="shared" si="25"/>
        <v>92</v>
      </c>
      <c r="E393" s="70">
        <f t="shared" si="26"/>
        <v>35</v>
      </c>
      <c r="F393" s="171">
        <v>31</v>
      </c>
      <c r="G393" s="172">
        <v>4</v>
      </c>
      <c r="H393" s="178">
        <v>0</v>
      </c>
      <c r="I393" s="18">
        <f t="shared" si="27"/>
        <v>92</v>
      </c>
      <c r="J393" s="171">
        <v>87</v>
      </c>
      <c r="K393" s="172">
        <v>5</v>
      </c>
      <c r="L393" s="173">
        <v>0</v>
      </c>
      <c r="M393" s="6"/>
    </row>
    <row r="394" spans="1:13" x14ac:dyDescent="0.4">
      <c r="A394" s="48" t="s">
        <v>390</v>
      </c>
      <c r="B394" s="49" t="s">
        <v>391</v>
      </c>
      <c r="C394" s="50">
        <f t="shared" si="24"/>
        <v>15</v>
      </c>
      <c r="D394" s="51">
        <f t="shared" si="25"/>
        <v>28</v>
      </c>
      <c r="E394" s="70">
        <f t="shared" si="26"/>
        <v>15</v>
      </c>
      <c r="F394" s="171">
        <v>10</v>
      </c>
      <c r="G394" s="172">
        <v>5</v>
      </c>
      <c r="H394" s="178">
        <v>0</v>
      </c>
      <c r="I394" s="18">
        <f t="shared" si="27"/>
        <v>28</v>
      </c>
      <c r="J394" s="171">
        <v>23</v>
      </c>
      <c r="K394" s="172">
        <v>5</v>
      </c>
      <c r="L394" s="173">
        <v>0</v>
      </c>
      <c r="M394" s="6"/>
    </row>
    <row r="395" spans="1:13" x14ac:dyDescent="0.4">
      <c r="A395" s="48" t="s">
        <v>390</v>
      </c>
      <c r="B395" s="49" t="s">
        <v>392</v>
      </c>
      <c r="C395" s="50">
        <f t="shared" si="24"/>
        <v>2</v>
      </c>
      <c r="D395" s="51">
        <f t="shared" si="25"/>
        <v>7</v>
      </c>
      <c r="E395" s="70">
        <f t="shared" si="26"/>
        <v>2</v>
      </c>
      <c r="F395" s="171">
        <v>2</v>
      </c>
      <c r="G395" s="172">
        <v>0</v>
      </c>
      <c r="H395" s="178">
        <v>0</v>
      </c>
      <c r="I395" s="18">
        <f t="shared" si="27"/>
        <v>7</v>
      </c>
      <c r="J395" s="171">
        <v>7</v>
      </c>
      <c r="K395" s="172">
        <v>0</v>
      </c>
      <c r="L395" s="173">
        <v>0</v>
      </c>
      <c r="M395" s="6"/>
    </row>
    <row r="396" spans="1:13" x14ac:dyDescent="0.4">
      <c r="A396" s="48" t="s">
        <v>390</v>
      </c>
      <c r="B396" s="49" t="s">
        <v>393</v>
      </c>
      <c r="C396" s="50">
        <f t="shared" si="24"/>
        <v>16</v>
      </c>
      <c r="D396" s="51">
        <f t="shared" si="25"/>
        <v>27</v>
      </c>
      <c r="E396" s="70">
        <f t="shared" si="26"/>
        <v>16</v>
      </c>
      <c r="F396" s="171">
        <v>12</v>
      </c>
      <c r="G396" s="172">
        <v>4</v>
      </c>
      <c r="H396" s="178">
        <v>0</v>
      </c>
      <c r="I396" s="18">
        <f t="shared" si="27"/>
        <v>27</v>
      </c>
      <c r="J396" s="171">
        <v>23</v>
      </c>
      <c r="K396" s="172">
        <v>4</v>
      </c>
      <c r="L396" s="173">
        <v>0</v>
      </c>
      <c r="M396" s="6"/>
    </row>
    <row r="397" spans="1:13" x14ac:dyDescent="0.4">
      <c r="A397" s="48" t="s">
        <v>390</v>
      </c>
      <c r="B397" s="49" t="s">
        <v>394</v>
      </c>
      <c r="C397" s="50">
        <f t="shared" si="24"/>
        <v>6</v>
      </c>
      <c r="D397" s="51">
        <f t="shared" si="25"/>
        <v>10</v>
      </c>
      <c r="E397" s="70">
        <f t="shared" si="26"/>
        <v>6</v>
      </c>
      <c r="F397" s="171">
        <v>3</v>
      </c>
      <c r="G397" s="172">
        <v>3</v>
      </c>
      <c r="H397" s="178">
        <v>0</v>
      </c>
      <c r="I397" s="18">
        <f t="shared" si="27"/>
        <v>10</v>
      </c>
      <c r="J397" s="171">
        <v>7</v>
      </c>
      <c r="K397" s="172">
        <v>3</v>
      </c>
      <c r="L397" s="173">
        <v>0</v>
      </c>
      <c r="M397" s="6"/>
    </row>
    <row r="398" spans="1:13" x14ac:dyDescent="0.4">
      <c r="A398" s="48" t="s">
        <v>395</v>
      </c>
      <c r="B398" s="49" t="s">
        <v>395</v>
      </c>
      <c r="C398" s="50">
        <f t="shared" si="24"/>
        <v>26</v>
      </c>
      <c r="D398" s="51">
        <f t="shared" si="25"/>
        <v>75</v>
      </c>
      <c r="E398" s="70">
        <f t="shared" si="26"/>
        <v>26</v>
      </c>
      <c r="F398" s="171">
        <v>14</v>
      </c>
      <c r="G398" s="172">
        <v>12</v>
      </c>
      <c r="H398" s="178">
        <v>0</v>
      </c>
      <c r="I398" s="18">
        <f t="shared" si="27"/>
        <v>75</v>
      </c>
      <c r="J398" s="171">
        <v>63</v>
      </c>
      <c r="K398" s="172">
        <v>12</v>
      </c>
      <c r="L398" s="173">
        <v>0</v>
      </c>
      <c r="M398" s="6"/>
    </row>
    <row r="399" spans="1:13" x14ac:dyDescent="0.4">
      <c r="A399" s="48" t="s">
        <v>395</v>
      </c>
      <c r="B399" s="49" t="s">
        <v>396</v>
      </c>
      <c r="C399" s="50">
        <f t="shared" si="24"/>
        <v>9</v>
      </c>
      <c r="D399" s="51">
        <f t="shared" si="25"/>
        <v>29</v>
      </c>
      <c r="E399" s="70">
        <f t="shared" si="26"/>
        <v>9</v>
      </c>
      <c r="F399" s="171">
        <v>9</v>
      </c>
      <c r="G399" s="172">
        <v>0</v>
      </c>
      <c r="H399" s="178">
        <v>0</v>
      </c>
      <c r="I399" s="18">
        <f t="shared" si="27"/>
        <v>29</v>
      </c>
      <c r="J399" s="171">
        <v>29</v>
      </c>
      <c r="K399" s="172">
        <v>0</v>
      </c>
      <c r="L399" s="173">
        <v>0</v>
      </c>
      <c r="M399" s="6"/>
    </row>
    <row r="400" spans="1:13" x14ac:dyDescent="0.4">
      <c r="A400" s="48" t="s">
        <v>395</v>
      </c>
      <c r="B400" s="49" t="s">
        <v>397</v>
      </c>
      <c r="C400" s="50">
        <f t="shared" si="24"/>
        <v>5</v>
      </c>
      <c r="D400" s="51">
        <f t="shared" si="25"/>
        <v>10</v>
      </c>
      <c r="E400" s="70">
        <f t="shared" si="26"/>
        <v>5</v>
      </c>
      <c r="F400" s="171">
        <v>5</v>
      </c>
      <c r="G400" s="172">
        <v>0</v>
      </c>
      <c r="H400" s="178">
        <v>0</v>
      </c>
      <c r="I400" s="18">
        <f t="shared" si="27"/>
        <v>10</v>
      </c>
      <c r="J400" s="171">
        <v>10</v>
      </c>
      <c r="K400" s="172">
        <v>0</v>
      </c>
      <c r="L400" s="173">
        <v>0</v>
      </c>
      <c r="M400" s="6"/>
    </row>
    <row r="401" spans="1:13" x14ac:dyDescent="0.4">
      <c r="A401" s="48" t="s">
        <v>395</v>
      </c>
      <c r="B401" s="49" t="s">
        <v>398</v>
      </c>
      <c r="C401" s="50">
        <f t="shared" si="24"/>
        <v>6</v>
      </c>
      <c r="D401" s="51">
        <f t="shared" si="25"/>
        <v>9</v>
      </c>
      <c r="E401" s="70">
        <f t="shared" si="26"/>
        <v>6</v>
      </c>
      <c r="F401" s="171">
        <v>6</v>
      </c>
      <c r="G401" s="172">
        <v>0</v>
      </c>
      <c r="H401" s="178">
        <v>0</v>
      </c>
      <c r="I401" s="18">
        <f t="shared" si="27"/>
        <v>9</v>
      </c>
      <c r="J401" s="171">
        <v>9</v>
      </c>
      <c r="K401" s="172">
        <v>0</v>
      </c>
      <c r="L401" s="173">
        <v>0</v>
      </c>
      <c r="M401" s="6"/>
    </row>
    <row r="402" spans="1:13" x14ac:dyDescent="0.4">
      <c r="A402" s="48" t="s">
        <v>395</v>
      </c>
      <c r="B402" s="49" t="s">
        <v>399</v>
      </c>
      <c r="C402" s="50">
        <f t="shared" si="24"/>
        <v>2</v>
      </c>
      <c r="D402" s="51">
        <f t="shared" si="25"/>
        <v>5</v>
      </c>
      <c r="E402" s="70">
        <f t="shared" si="26"/>
        <v>2</v>
      </c>
      <c r="F402" s="171">
        <v>2</v>
      </c>
      <c r="G402" s="172">
        <v>0</v>
      </c>
      <c r="H402" s="178">
        <v>0</v>
      </c>
      <c r="I402" s="18">
        <f t="shared" si="27"/>
        <v>5</v>
      </c>
      <c r="J402" s="171">
        <v>5</v>
      </c>
      <c r="K402" s="172">
        <v>0</v>
      </c>
      <c r="L402" s="173">
        <v>0</v>
      </c>
      <c r="M402" s="6"/>
    </row>
    <row r="403" spans="1:13" x14ac:dyDescent="0.4">
      <c r="A403" s="48" t="s">
        <v>395</v>
      </c>
      <c r="B403" s="49" t="s">
        <v>400</v>
      </c>
      <c r="C403" s="50">
        <f t="shared" si="24"/>
        <v>2</v>
      </c>
      <c r="D403" s="51">
        <f t="shared" si="25"/>
        <v>2</v>
      </c>
      <c r="E403" s="70">
        <f t="shared" si="26"/>
        <v>2</v>
      </c>
      <c r="F403" s="171">
        <v>2</v>
      </c>
      <c r="G403" s="172">
        <v>0</v>
      </c>
      <c r="H403" s="178">
        <v>0</v>
      </c>
      <c r="I403" s="18">
        <f t="shared" si="27"/>
        <v>2</v>
      </c>
      <c r="J403" s="171">
        <v>2</v>
      </c>
      <c r="K403" s="172">
        <v>0</v>
      </c>
      <c r="L403" s="173">
        <v>0</v>
      </c>
      <c r="M403" s="6"/>
    </row>
    <row r="404" spans="1:13" x14ac:dyDescent="0.4">
      <c r="A404" s="48" t="s">
        <v>395</v>
      </c>
      <c r="B404" s="49" t="s">
        <v>401</v>
      </c>
      <c r="C404" s="50">
        <f t="shared" si="24"/>
        <v>4</v>
      </c>
      <c r="D404" s="51">
        <f t="shared" si="25"/>
        <v>10</v>
      </c>
      <c r="E404" s="70">
        <f t="shared" si="26"/>
        <v>4</v>
      </c>
      <c r="F404" s="171">
        <v>4</v>
      </c>
      <c r="G404" s="172">
        <v>0</v>
      </c>
      <c r="H404" s="178">
        <v>0</v>
      </c>
      <c r="I404" s="18">
        <f t="shared" si="27"/>
        <v>10</v>
      </c>
      <c r="J404" s="171">
        <v>10</v>
      </c>
      <c r="K404" s="172">
        <v>0</v>
      </c>
      <c r="L404" s="173">
        <v>0</v>
      </c>
      <c r="M404" s="6"/>
    </row>
    <row r="405" spans="1:13" x14ac:dyDescent="0.4">
      <c r="A405" s="48" t="s">
        <v>395</v>
      </c>
      <c r="B405" s="49" t="s">
        <v>402</v>
      </c>
      <c r="C405" s="50">
        <f t="shared" si="24"/>
        <v>3</v>
      </c>
      <c r="D405" s="51">
        <f t="shared" si="25"/>
        <v>7</v>
      </c>
      <c r="E405" s="70">
        <f t="shared" si="26"/>
        <v>3</v>
      </c>
      <c r="F405" s="171">
        <v>2</v>
      </c>
      <c r="G405" s="172">
        <v>1</v>
      </c>
      <c r="H405" s="178">
        <v>0</v>
      </c>
      <c r="I405" s="18">
        <f t="shared" si="27"/>
        <v>7</v>
      </c>
      <c r="J405" s="171">
        <v>6</v>
      </c>
      <c r="K405" s="172">
        <v>1</v>
      </c>
      <c r="L405" s="173">
        <v>0</v>
      </c>
      <c r="M405" s="6"/>
    </row>
    <row r="406" spans="1:13" x14ac:dyDescent="0.4">
      <c r="A406" s="48" t="s">
        <v>463</v>
      </c>
      <c r="B406" s="49" t="s">
        <v>1</v>
      </c>
      <c r="C406" s="50">
        <f t="shared" si="24"/>
        <v>46</v>
      </c>
      <c r="D406" s="51">
        <f t="shared" si="25"/>
        <v>113</v>
      </c>
      <c r="E406" s="70">
        <f t="shared" si="26"/>
        <v>46</v>
      </c>
      <c r="F406" s="171">
        <v>38</v>
      </c>
      <c r="G406" s="172">
        <v>8</v>
      </c>
      <c r="H406" s="178">
        <v>0</v>
      </c>
      <c r="I406" s="18">
        <f t="shared" si="27"/>
        <v>113</v>
      </c>
      <c r="J406" s="171">
        <v>105</v>
      </c>
      <c r="K406" s="172">
        <v>8</v>
      </c>
      <c r="L406" s="173">
        <v>0</v>
      </c>
      <c r="M406" s="6"/>
    </row>
    <row r="407" spans="1:13" x14ac:dyDescent="0.4">
      <c r="A407" s="48" t="s">
        <v>463</v>
      </c>
      <c r="B407" s="49" t="s">
        <v>403</v>
      </c>
      <c r="C407" s="50">
        <f t="shared" si="24"/>
        <v>5</v>
      </c>
      <c r="D407" s="51">
        <f t="shared" si="25"/>
        <v>13</v>
      </c>
      <c r="E407" s="70">
        <f t="shared" si="26"/>
        <v>5</v>
      </c>
      <c r="F407" s="171">
        <v>5</v>
      </c>
      <c r="G407" s="172">
        <v>0</v>
      </c>
      <c r="H407" s="178">
        <v>0</v>
      </c>
      <c r="I407" s="18">
        <f t="shared" si="27"/>
        <v>13</v>
      </c>
      <c r="J407" s="171">
        <v>13</v>
      </c>
      <c r="K407" s="172">
        <v>0</v>
      </c>
      <c r="L407" s="173">
        <v>0</v>
      </c>
      <c r="M407" s="6"/>
    </row>
    <row r="408" spans="1:13" x14ac:dyDescent="0.4">
      <c r="A408" s="48" t="s">
        <v>463</v>
      </c>
      <c r="B408" s="49" t="s">
        <v>404</v>
      </c>
      <c r="C408" s="50">
        <f t="shared" si="24"/>
        <v>6</v>
      </c>
      <c r="D408" s="51">
        <f t="shared" si="25"/>
        <v>25</v>
      </c>
      <c r="E408" s="70">
        <f t="shared" si="26"/>
        <v>6</v>
      </c>
      <c r="F408" s="171">
        <v>6</v>
      </c>
      <c r="G408" s="172">
        <v>0</v>
      </c>
      <c r="H408" s="178">
        <v>0</v>
      </c>
      <c r="I408" s="18">
        <f t="shared" si="27"/>
        <v>25</v>
      </c>
      <c r="J408" s="171">
        <v>25</v>
      </c>
      <c r="K408" s="172">
        <v>0</v>
      </c>
      <c r="L408" s="173">
        <v>0</v>
      </c>
      <c r="M408" s="6"/>
    </row>
    <row r="409" spans="1:13" x14ac:dyDescent="0.4">
      <c r="A409" s="48" t="s">
        <v>463</v>
      </c>
      <c r="B409" s="49" t="s">
        <v>405</v>
      </c>
      <c r="C409" s="50">
        <f t="shared" si="24"/>
        <v>6</v>
      </c>
      <c r="D409" s="51">
        <f t="shared" si="25"/>
        <v>8</v>
      </c>
      <c r="E409" s="70">
        <f t="shared" si="26"/>
        <v>6</v>
      </c>
      <c r="F409" s="171">
        <v>4</v>
      </c>
      <c r="G409" s="172">
        <v>2</v>
      </c>
      <c r="H409" s="178">
        <v>0</v>
      </c>
      <c r="I409" s="18">
        <f t="shared" si="27"/>
        <v>8</v>
      </c>
      <c r="J409" s="171">
        <v>6</v>
      </c>
      <c r="K409" s="172">
        <v>2</v>
      </c>
      <c r="L409" s="173">
        <v>0</v>
      </c>
      <c r="M409" s="6"/>
    </row>
    <row r="410" spans="1:13" x14ac:dyDescent="0.4">
      <c r="A410" s="48" t="s">
        <v>463</v>
      </c>
      <c r="B410" s="49" t="s">
        <v>406</v>
      </c>
      <c r="C410" s="50">
        <f t="shared" si="24"/>
        <v>6</v>
      </c>
      <c r="D410" s="51">
        <f t="shared" si="25"/>
        <v>29</v>
      </c>
      <c r="E410" s="70">
        <f t="shared" si="26"/>
        <v>6</v>
      </c>
      <c r="F410" s="171">
        <v>5</v>
      </c>
      <c r="G410" s="172">
        <v>1</v>
      </c>
      <c r="H410" s="178">
        <v>0</v>
      </c>
      <c r="I410" s="18">
        <f t="shared" si="27"/>
        <v>29</v>
      </c>
      <c r="J410" s="171">
        <v>28</v>
      </c>
      <c r="K410" s="172">
        <v>1</v>
      </c>
      <c r="L410" s="173">
        <v>0</v>
      </c>
      <c r="M410" s="6"/>
    </row>
    <row r="411" spans="1:13" x14ac:dyDescent="0.4">
      <c r="A411" s="48" t="s">
        <v>463</v>
      </c>
      <c r="B411" s="49" t="s">
        <v>407</v>
      </c>
      <c r="C411" s="50">
        <f t="shared" si="24"/>
        <v>3</v>
      </c>
      <c r="D411" s="51">
        <f t="shared" si="25"/>
        <v>8</v>
      </c>
      <c r="E411" s="70">
        <f t="shared" si="26"/>
        <v>3</v>
      </c>
      <c r="F411" s="171">
        <v>2</v>
      </c>
      <c r="G411" s="172">
        <v>1</v>
      </c>
      <c r="H411" s="178">
        <v>0</v>
      </c>
      <c r="I411" s="18">
        <f t="shared" si="27"/>
        <v>8</v>
      </c>
      <c r="J411" s="171">
        <v>7</v>
      </c>
      <c r="K411" s="172">
        <v>1</v>
      </c>
      <c r="L411" s="173">
        <v>0</v>
      </c>
      <c r="M411" s="6"/>
    </row>
    <row r="412" spans="1:13" x14ac:dyDescent="0.4">
      <c r="A412" s="48" t="s">
        <v>463</v>
      </c>
      <c r="B412" s="49" t="s">
        <v>408</v>
      </c>
      <c r="C412" s="50">
        <f t="shared" si="24"/>
        <v>8</v>
      </c>
      <c r="D412" s="51">
        <f t="shared" si="25"/>
        <v>16</v>
      </c>
      <c r="E412" s="70">
        <f t="shared" si="26"/>
        <v>8</v>
      </c>
      <c r="F412" s="171">
        <v>7</v>
      </c>
      <c r="G412" s="172">
        <v>1</v>
      </c>
      <c r="H412" s="178">
        <v>0</v>
      </c>
      <c r="I412" s="18">
        <f t="shared" si="27"/>
        <v>16</v>
      </c>
      <c r="J412" s="171">
        <v>15</v>
      </c>
      <c r="K412" s="172">
        <v>1</v>
      </c>
      <c r="L412" s="173">
        <v>0</v>
      </c>
      <c r="M412" s="6"/>
    </row>
    <row r="413" spans="1:13" x14ac:dyDescent="0.4">
      <c r="A413" s="48" t="s">
        <v>463</v>
      </c>
      <c r="B413" s="49" t="s">
        <v>541</v>
      </c>
      <c r="C413" s="50">
        <f t="shared" si="24"/>
        <v>3</v>
      </c>
      <c r="D413" s="51">
        <f t="shared" si="25"/>
        <v>4</v>
      </c>
      <c r="E413" s="70">
        <f t="shared" si="26"/>
        <v>3</v>
      </c>
      <c r="F413" s="171">
        <v>3</v>
      </c>
      <c r="G413" s="172">
        <v>0</v>
      </c>
      <c r="H413" s="178">
        <v>0</v>
      </c>
      <c r="I413" s="18">
        <f t="shared" si="27"/>
        <v>4</v>
      </c>
      <c r="J413" s="171">
        <v>4</v>
      </c>
      <c r="K413" s="172">
        <v>0</v>
      </c>
      <c r="L413" s="173">
        <v>0</v>
      </c>
      <c r="M413" s="6"/>
    </row>
    <row r="414" spans="1:13" x14ac:dyDescent="0.4">
      <c r="A414" s="48" t="s">
        <v>463</v>
      </c>
      <c r="B414" s="49" t="s">
        <v>409</v>
      </c>
      <c r="C414" s="50">
        <f t="shared" si="24"/>
        <v>9</v>
      </c>
      <c r="D414" s="51">
        <f t="shared" si="25"/>
        <v>14</v>
      </c>
      <c r="E414" s="70">
        <f t="shared" si="26"/>
        <v>9</v>
      </c>
      <c r="F414" s="171">
        <v>4</v>
      </c>
      <c r="G414" s="172">
        <v>5</v>
      </c>
      <c r="H414" s="178">
        <v>0</v>
      </c>
      <c r="I414" s="18">
        <f t="shared" si="27"/>
        <v>14</v>
      </c>
      <c r="J414" s="171">
        <v>9</v>
      </c>
      <c r="K414" s="172">
        <v>5</v>
      </c>
      <c r="L414" s="173">
        <v>0</v>
      </c>
      <c r="M414" s="6"/>
    </row>
    <row r="415" spans="1:13" x14ac:dyDescent="0.4">
      <c r="A415" s="48" t="s">
        <v>410</v>
      </c>
      <c r="B415" s="49" t="s">
        <v>410</v>
      </c>
      <c r="C415" s="50">
        <f t="shared" si="24"/>
        <v>37</v>
      </c>
      <c r="D415" s="51">
        <f t="shared" si="25"/>
        <v>99</v>
      </c>
      <c r="E415" s="70">
        <f t="shared" si="26"/>
        <v>37</v>
      </c>
      <c r="F415" s="171">
        <v>31</v>
      </c>
      <c r="G415" s="172">
        <v>6</v>
      </c>
      <c r="H415" s="178">
        <v>0</v>
      </c>
      <c r="I415" s="18">
        <f t="shared" si="27"/>
        <v>99</v>
      </c>
      <c r="J415" s="171">
        <v>93</v>
      </c>
      <c r="K415" s="172">
        <v>6</v>
      </c>
      <c r="L415" s="173">
        <v>0</v>
      </c>
      <c r="M415" s="6"/>
    </row>
    <row r="416" spans="1:13" x14ac:dyDescent="0.4">
      <c r="A416" s="48" t="s">
        <v>410</v>
      </c>
      <c r="B416" s="49" t="s">
        <v>411</v>
      </c>
      <c r="C416" s="50">
        <f t="shared" si="24"/>
        <v>10</v>
      </c>
      <c r="D416" s="51">
        <f t="shared" si="25"/>
        <v>17</v>
      </c>
      <c r="E416" s="70">
        <f t="shared" si="26"/>
        <v>10</v>
      </c>
      <c r="F416" s="171">
        <v>5</v>
      </c>
      <c r="G416" s="172">
        <v>5</v>
      </c>
      <c r="H416" s="178">
        <v>0</v>
      </c>
      <c r="I416" s="18">
        <f t="shared" si="27"/>
        <v>17</v>
      </c>
      <c r="J416" s="171">
        <v>11</v>
      </c>
      <c r="K416" s="172">
        <v>6</v>
      </c>
      <c r="L416" s="173">
        <v>0</v>
      </c>
      <c r="M416" s="6"/>
    </row>
    <row r="417" spans="1:13" x14ac:dyDescent="0.4">
      <c r="A417" s="48" t="s">
        <v>410</v>
      </c>
      <c r="B417" s="49" t="s">
        <v>412</v>
      </c>
      <c r="C417" s="50">
        <f t="shared" si="24"/>
        <v>0</v>
      </c>
      <c r="D417" s="51">
        <f t="shared" si="25"/>
        <v>4</v>
      </c>
      <c r="E417" s="70">
        <f t="shared" si="26"/>
        <v>0</v>
      </c>
      <c r="F417" s="171">
        <v>0</v>
      </c>
      <c r="G417" s="172">
        <v>0</v>
      </c>
      <c r="H417" s="178">
        <v>0</v>
      </c>
      <c r="I417" s="18">
        <f t="shared" si="27"/>
        <v>4</v>
      </c>
      <c r="J417" s="171">
        <v>4</v>
      </c>
      <c r="K417" s="172">
        <v>0</v>
      </c>
      <c r="L417" s="173">
        <v>0</v>
      </c>
      <c r="M417" s="6"/>
    </row>
    <row r="418" spans="1:13" x14ac:dyDescent="0.4">
      <c r="A418" s="48" t="s">
        <v>410</v>
      </c>
      <c r="B418" s="49" t="s">
        <v>413</v>
      </c>
      <c r="C418" s="50">
        <f t="shared" si="24"/>
        <v>1</v>
      </c>
      <c r="D418" s="51">
        <f t="shared" si="25"/>
        <v>3</v>
      </c>
      <c r="E418" s="70">
        <f t="shared" si="26"/>
        <v>1</v>
      </c>
      <c r="F418" s="171">
        <v>1</v>
      </c>
      <c r="G418" s="172">
        <v>0</v>
      </c>
      <c r="H418" s="178">
        <v>0</v>
      </c>
      <c r="I418" s="18">
        <f t="shared" si="27"/>
        <v>3</v>
      </c>
      <c r="J418" s="171">
        <v>3</v>
      </c>
      <c r="K418" s="172">
        <v>0</v>
      </c>
      <c r="L418" s="173">
        <v>0</v>
      </c>
      <c r="M418" s="6"/>
    </row>
    <row r="419" spans="1:13" x14ac:dyDescent="0.4">
      <c r="A419" s="48" t="s">
        <v>410</v>
      </c>
      <c r="B419" s="49" t="s">
        <v>414</v>
      </c>
      <c r="C419" s="50">
        <f t="shared" si="24"/>
        <v>1</v>
      </c>
      <c r="D419" s="51">
        <f t="shared" si="25"/>
        <v>2</v>
      </c>
      <c r="E419" s="70">
        <f t="shared" si="26"/>
        <v>1</v>
      </c>
      <c r="F419" s="171">
        <v>1</v>
      </c>
      <c r="G419" s="172">
        <v>0</v>
      </c>
      <c r="H419" s="178">
        <v>0</v>
      </c>
      <c r="I419" s="18">
        <f t="shared" si="27"/>
        <v>2</v>
      </c>
      <c r="J419" s="171">
        <v>2</v>
      </c>
      <c r="K419" s="172">
        <v>0</v>
      </c>
      <c r="L419" s="173">
        <v>0</v>
      </c>
      <c r="M419" s="6"/>
    </row>
    <row r="420" spans="1:13" x14ac:dyDescent="0.4">
      <c r="A420" s="48" t="s">
        <v>410</v>
      </c>
      <c r="B420" s="49" t="s">
        <v>415</v>
      </c>
      <c r="C420" s="50">
        <f t="shared" si="24"/>
        <v>2</v>
      </c>
      <c r="D420" s="51">
        <f t="shared" si="25"/>
        <v>3</v>
      </c>
      <c r="E420" s="70">
        <f t="shared" si="26"/>
        <v>2</v>
      </c>
      <c r="F420" s="171">
        <v>1</v>
      </c>
      <c r="G420" s="172">
        <v>1</v>
      </c>
      <c r="H420" s="178">
        <v>0</v>
      </c>
      <c r="I420" s="18">
        <f t="shared" si="27"/>
        <v>3</v>
      </c>
      <c r="J420" s="171">
        <v>2</v>
      </c>
      <c r="K420" s="172">
        <v>1</v>
      </c>
      <c r="L420" s="173">
        <v>0</v>
      </c>
      <c r="M420" s="6"/>
    </row>
    <row r="421" spans="1:13" x14ac:dyDescent="0.4">
      <c r="A421" s="48" t="s">
        <v>410</v>
      </c>
      <c r="B421" s="49" t="s">
        <v>416</v>
      </c>
      <c r="C421" s="50">
        <f t="shared" si="24"/>
        <v>10</v>
      </c>
      <c r="D421" s="51">
        <f t="shared" si="25"/>
        <v>22</v>
      </c>
      <c r="E421" s="70">
        <f t="shared" si="26"/>
        <v>10</v>
      </c>
      <c r="F421" s="171">
        <v>5</v>
      </c>
      <c r="G421" s="172">
        <v>5</v>
      </c>
      <c r="H421" s="178">
        <v>0</v>
      </c>
      <c r="I421" s="18">
        <f t="shared" si="27"/>
        <v>22</v>
      </c>
      <c r="J421" s="171">
        <v>17</v>
      </c>
      <c r="K421" s="172">
        <v>5</v>
      </c>
      <c r="L421" s="173">
        <v>0</v>
      </c>
      <c r="M421" s="6"/>
    </row>
    <row r="422" spans="1:13" x14ac:dyDescent="0.4">
      <c r="A422" s="48" t="s">
        <v>410</v>
      </c>
      <c r="B422" s="49" t="s">
        <v>417</v>
      </c>
      <c r="C422" s="50">
        <f t="shared" si="24"/>
        <v>6</v>
      </c>
      <c r="D422" s="51">
        <f t="shared" si="25"/>
        <v>7</v>
      </c>
      <c r="E422" s="70">
        <f t="shared" si="26"/>
        <v>6</v>
      </c>
      <c r="F422" s="171">
        <v>2</v>
      </c>
      <c r="G422" s="172">
        <v>4</v>
      </c>
      <c r="H422" s="178">
        <v>0</v>
      </c>
      <c r="I422" s="18">
        <f t="shared" si="27"/>
        <v>7</v>
      </c>
      <c r="J422" s="171">
        <v>3</v>
      </c>
      <c r="K422" s="172">
        <v>4</v>
      </c>
      <c r="L422" s="173">
        <v>0</v>
      </c>
      <c r="M422" s="6"/>
    </row>
    <row r="423" spans="1:13" x14ac:dyDescent="0.4">
      <c r="A423" s="48" t="s">
        <v>410</v>
      </c>
      <c r="B423" s="49" t="s">
        <v>418</v>
      </c>
      <c r="C423" s="50">
        <f t="shared" si="24"/>
        <v>3</v>
      </c>
      <c r="D423" s="51">
        <f t="shared" si="25"/>
        <v>3</v>
      </c>
      <c r="E423" s="70">
        <f t="shared" si="26"/>
        <v>3</v>
      </c>
      <c r="F423" s="171">
        <v>1</v>
      </c>
      <c r="G423" s="172">
        <v>2</v>
      </c>
      <c r="H423" s="178">
        <v>0</v>
      </c>
      <c r="I423" s="18">
        <f t="shared" si="27"/>
        <v>3</v>
      </c>
      <c r="J423" s="171">
        <v>2</v>
      </c>
      <c r="K423" s="172">
        <v>1</v>
      </c>
      <c r="L423" s="173">
        <v>0</v>
      </c>
      <c r="M423" s="6"/>
    </row>
    <row r="424" spans="1:13" x14ac:dyDescent="0.4">
      <c r="A424" s="48" t="s">
        <v>419</v>
      </c>
      <c r="B424" s="49" t="s">
        <v>419</v>
      </c>
      <c r="C424" s="50">
        <f t="shared" si="24"/>
        <v>37</v>
      </c>
      <c r="D424" s="51">
        <f t="shared" si="25"/>
        <v>128</v>
      </c>
      <c r="E424" s="70">
        <f t="shared" si="26"/>
        <v>37</v>
      </c>
      <c r="F424" s="171">
        <v>33</v>
      </c>
      <c r="G424" s="172">
        <v>4</v>
      </c>
      <c r="H424" s="178">
        <v>0</v>
      </c>
      <c r="I424" s="18">
        <f t="shared" si="27"/>
        <v>128</v>
      </c>
      <c r="J424" s="171">
        <v>124</v>
      </c>
      <c r="K424" s="172">
        <v>4</v>
      </c>
      <c r="L424" s="173">
        <v>0</v>
      </c>
      <c r="M424" s="6"/>
    </row>
    <row r="425" spans="1:13" x14ac:dyDescent="0.4">
      <c r="A425" s="48" t="s">
        <v>419</v>
      </c>
      <c r="B425" s="49" t="s">
        <v>420</v>
      </c>
      <c r="C425" s="50">
        <f t="shared" si="24"/>
        <v>2</v>
      </c>
      <c r="D425" s="51">
        <f t="shared" si="25"/>
        <v>7</v>
      </c>
      <c r="E425" s="70">
        <f t="shared" si="26"/>
        <v>2</v>
      </c>
      <c r="F425" s="171">
        <v>1</v>
      </c>
      <c r="G425" s="172">
        <v>1</v>
      </c>
      <c r="H425" s="178">
        <v>0</v>
      </c>
      <c r="I425" s="18">
        <f t="shared" si="27"/>
        <v>7</v>
      </c>
      <c r="J425" s="171">
        <v>6</v>
      </c>
      <c r="K425" s="172">
        <v>1</v>
      </c>
      <c r="L425" s="173">
        <v>0</v>
      </c>
      <c r="M425" s="6"/>
    </row>
    <row r="426" spans="1:13" x14ac:dyDescent="0.4">
      <c r="A426" s="48" t="s">
        <v>419</v>
      </c>
      <c r="B426" s="49" t="s">
        <v>421</v>
      </c>
      <c r="C426" s="50">
        <f t="shared" si="24"/>
        <v>2</v>
      </c>
      <c r="D426" s="51">
        <f t="shared" si="25"/>
        <v>5</v>
      </c>
      <c r="E426" s="70">
        <f t="shared" si="26"/>
        <v>2</v>
      </c>
      <c r="F426" s="171">
        <v>2</v>
      </c>
      <c r="G426" s="172">
        <v>0</v>
      </c>
      <c r="H426" s="178">
        <v>0</v>
      </c>
      <c r="I426" s="18">
        <f t="shared" si="27"/>
        <v>5</v>
      </c>
      <c r="J426" s="171">
        <v>5</v>
      </c>
      <c r="K426" s="172">
        <v>0</v>
      </c>
      <c r="L426" s="173">
        <v>0</v>
      </c>
      <c r="M426" s="6"/>
    </row>
    <row r="427" spans="1:13" x14ac:dyDescent="0.4">
      <c r="A427" s="48" t="s">
        <v>419</v>
      </c>
      <c r="B427" s="49" t="s">
        <v>422</v>
      </c>
      <c r="C427" s="50">
        <f t="shared" si="24"/>
        <v>0</v>
      </c>
      <c r="D427" s="51">
        <f t="shared" si="25"/>
        <v>5</v>
      </c>
      <c r="E427" s="70">
        <f t="shared" si="26"/>
        <v>0</v>
      </c>
      <c r="F427" s="171">
        <v>0</v>
      </c>
      <c r="G427" s="172">
        <v>0</v>
      </c>
      <c r="H427" s="178">
        <v>0</v>
      </c>
      <c r="I427" s="18">
        <f t="shared" si="27"/>
        <v>5</v>
      </c>
      <c r="J427" s="171">
        <v>5</v>
      </c>
      <c r="K427" s="172">
        <v>0</v>
      </c>
      <c r="L427" s="173">
        <v>0</v>
      </c>
      <c r="M427" s="6"/>
    </row>
    <row r="428" spans="1:13" x14ac:dyDescent="0.4">
      <c r="A428" s="48" t="s">
        <v>419</v>
      </c>
      <c r="B428" s="49" t="s">
        <v>423</v>
      </c>
      <c r="C428" s="50">
        <f t="shared" si="24"/>
        <v>4</v>
      </c>
      <c r="D428" s="51">
        <f t="shared" si="25"/>
        <v>11</v>
      </c>
      <c r="E428" s="70">
        <f t="shared" si="26"/>
        <v>4</v>
      </c>
      <c r="F428" s="171">
        <v>3</v>
      </c>
      <c r="G428" s="172">
        <v>1</v>
      </c>
      <c r="H428" s="178">
        <v>0</v>
      </c>
      <c r="I428" s="18">
        <f t="shared" si="27"/>
        <v>11</v>
      </c>
      <c r="J428" s="171">
        <v>10</v>
      </c>
      <c r="K428" s="172">
        <v>1</v>
      </c>
      <c r="L428" s="173">
        <v>0</v>
      </c>
      <c r="M428" s="6"/>
    </row>
    <row r="429" spans="1:13" x14ac:dyDescent="0.4">
      <c r="A429" s="48" t="s">
        <v>419</v>
      </c>
      <c r="B429" s="49" t="s">
        <v>424</v>
      </c>
      <c r="C429" s="50">
        <f t="shared" si="24"/>
        <v>3</v>
      </c>
      <c r="D429" s="51">
        <f t="shared" si="25"/>
        <v>6</v>
      </c>
      <c r="E429" s="70">
        <f t="shared" si="26"/>
        <v>3</v>
      </c>
      <c r="F429" s="171">
        <v>1</v>
      </c>
      <c r="G429" s="172">
        <v>2</v>
      </c>
      <c r="H429" s="178">
        <v>0</v>
      </c>
      <c r="I429" s="18">
        <f t="shared" si="27"/>
        <v>6</v>
      </c>
      <c r="J429" s="171">
        <v>4</v>
      </c>
      <c r="K429" s="172">
        <v>2</v>
      </c>
      <c r="L429" s="173">
        <v>0</v>
      </c>
      <c r="M429" s="6"/>
    </row>
    <row r="430" spans="1:13" x14ac:dyDescent="0.4">
      <c r="A430" s="48" t="s">
        <v>419</v>
      </c>
      <c r="B430" s="49" t="s">
        <v>425</v>
      </c>
      <c r="C430" s="50">
        <f t="shared" si="24"/>
        <v>13</v>
      </c>
      <c r="D430" s="51">
        <f t="shared" si="25"/>
        <v>30</v>
      </c>
      <c r="E430" s="70">
        <f t="shared" si="26"/>
        <v>13</v>
      </c>
      <c r="F430" s="171">
        <v>9</v>
      </c>
      <c r="G430" s="172">
        <v>4</v>
      </c>
      <c r="H430" s="178">
        <v>0</v>
      </c>
      <c r="I430" s="18">
        <f t="shared" si="27"/>
        <v>30</v>
      </c>
      <c r="J430" s="171">
        <v>26</v>
      </c>
      <c r="K430" s="172">
        <v>4</v>
      </c>
      <c r="L430" s="173">
        <v>0</v>
      </c>
      <c r="M430" s="6"/>
    </row>
    <row r="431" spans="1:13" x14ac:dyDescent="0.4">
      <c r="A431" s="48" t="s">
        <v>419</v>
      </c>
      <c r="B431" s="49" t="s">
        <v>426</v>
      </c>
      <c r="C431" s="50">
        <f t="shared" si="24"/>
        <v>3</v>
      </c>
      <c r="D431" s="51">
        <f t="shared" si="25"/>
        <v>12</v>
      </c>
      <c r="E431" s="70">
        <f t="shared" si="26"/>
        <v>3</v>
      </c>
      <c r="F431" s="171">
        <v>3</v>
      </c>
      <c r="G431" s="172">
        <v>0</v>
      </c>
      <c r="H431" s="178">
        <v>0</v>
      </c>
      <c r="I431" s="18">
        <f t="shared" si="27"/>
        <v>12</v>
      </c>
      <c r="J431" s="171">
        <v>12</v>
      </c>
      <c r="K431" s="172">
        <v>0</v>
      </c>
      <c r="L431" s="173">
        <v>0</v>
      </c>
      <c r="M431" s="6"/>
    </row>
    <row r="432" spans="1:13" x14ac:dyDescent="0.4">
      <c r="A432" s="48" t="s">
        <v>419</v>
      </c>
      <c r="B432" s="49" t="s">
        <v>427</v>
      </c>
      <c r="C432" s="50">
        <f t="shared" si="24"/>
        <v>3</v>
      </c>
      <c r="D432" s="51">
        <f t="shared" si="25"/>
        <v>7</v>
      </c>
      <c r="E432" s="70">
        <f t="shared" si="26"/>
        <v>3</v>
      </c>
      <c r="F432" s="171">
        <v>2</v>
      </c>
      <c r="G432" s="172">
        <v>1</v>
      </c>
      <c r="H432" s="178">
        <v>0</v>
      </c>
      <c r="I432" s="18">
        <f t="shared" si="27"/>
        <v>7</v>
      </c>
      <c r="J432" s="171">
        <v>6</v>
      </c>
      <c r="K432" s="172">
        <v>1</v>
      </c>
      <c r="L432" s="173">
        <v>0</v>
      </c>
      <c r="M432" s="6"/>
    </row>
    <row r="433" spans="1:13" x14ac:dyDescent="0.4">
      <c r="A433" s="48" t="s">
        <v>419</v>
      </c>
      <c r="B433" s="49" t="s">
        <v>428</v>
      </c>
      <c r="C433" s="50">
        <f t="shared" si="24"/>
        <v>1</v>
      </c>
      <c r="D433" s="51">
        <f t="shared" si="25"/>
        <v>5</v>
      </c>
      <c r="E433" s="70">
        <f t="shared" si="26"/>
        <v>1</v>
      </c>
      <c r="F433" s="171">
        <v>1</v>
      </c>
      <c r="G433" s="172">
        <v>0</v>
      </c>
      <c r="H433" s="178">
        <v>0</v>
      </c>
      <c r="I433" s="18">
        <f t="shared" si="27"/>
        <v>5</v>
      </c>
      <c r="J433" s="171">
        <v>5</v>
      </c>
      <c r="K433" s="172">
        <v>0</v>
      </c>
      <c r="L433" s="173">
        <v>0</v>
      </c>
      <c r="M433" s="6"/>
    </row>
    <row r="434" spans="1:13" x14ac:dyDescent="0.4">
      <c r="A434" s="48" t="s">
        <v>419</v>
      </c>
      <c r="B434" s="49" t="s">
        <v>429</v>
      </c>
      <c r="C434" s="50">
        <f t="shared" si="24"/>
        <v>16</v>
      </c>
      <c r="D434" s="51">
        <f t="shared" si="25"/>
        <v>13</v>
      </c>
      <c r="E434" s="70">
        <f t="shared" si="26"/>
        <v>16</v>
      </c>
      <c r="F434" s="171">
        <v>15</v>
      </c>
      <c r="G434" s="172">
        <v>1</v>
      </c>
      <c r="H434" s="178">
        <v>0</v>
      </c>
      <c r="I434" s="18">
        <f t="shared" si="27"/>
        <v>13</v>
      </c>
      <c r="J434" s="171">
        <v>13</v>
      </c>
      <c r="K434" s="172">
        <v>0</v>
      </c>
      <c r="L434" s="173">
        <v>0</v>
      </c>
      <c r="M434" s="6"/>
    </row>
    <row r="435" spans="1:13" x14ac:dyDescent="0.4">
      <c r="A435" s="48" t="s">
        <v>430</v>
      </c>
      <c r="B435" s="49" t="s">
        <v>430</v>
      </c>
      <c r="C435" s="50">
        <f t="shared" si="24"/>
        <v>34</v>
      </c>
      <c r="D435" s="51">
        <f t="shared" si="25"/>
        <v>116</v>
      </c>
      <c r="E435" s="70">
        <f t="shared" si="26"/>
        <v>34</v>
      </c>
      <c r="F435" s="171">
        <v>30</v>
      </c>
      <c r="G435" s="172">
        <v>4</v>
      </c>
      <c r="H435" s="178">
        <v>0</v>
      </c>
      <c r="I435" s="18">
        <f t="shared" si="27"/>
        <v>116</v>
      </c>
      <c r="J435" s="171">
        <v>110</v>
      </c>
      <c r="K435" s="172">
        <v>6</v>
      </c>
      <c r="L435" s="173">
        <v>0</v>
      </c>
      <c r="M435" s="6"/>
    </row>
    <row r="436" spans="1:13" x14ac:dyDescent="0.4">
      <c r="A436" s="48" t="s">
        <v>430</v>
      </c>
      <c r="B436" s="49" t="s">
        <v>431</v>
      </c>
      <c r="C436" s="50">
        <f t="shared" si="24"/>
        <v>1</v>
      </c>
      <c r="D436" s="51">
        <f t="shared" si="25"/>
        <v>13</v>
      </c>
      <c r="E436" s="70">
        <f t="shared" si="26"/>
        <v>1</v>
      </c>
      <c r="F436" s="171">
        <v>1</v>
      </c>
      <c r="G436" s="172">
        <v>0</v>
      </c>
      <c r="H436" s="178">
        <v>0</v>
      </c>
      <c r="I436" s="18">
        <f t="shared" si="27"/>
        <v>13</v>
      </c>
      <c r="J436" s="171">
        <v>12</v>
      </c>
      <c r="K436" s="172">
        <v>1</v>
      </c>
      <c r="L436" s="173">
        <v>0</v>
      </c>
      <c r="M436" s="6"/>
    </row>
    <row r="437" spans="1:13" x14ac:dyDescent="0.4">
      <c r="A437" s="48" t="s">
        <v>430</v>
      </c>
      <c r="B437" s="49" t="s">
        <v>432</v>
      </c>
      <c r="C437" s="50">
        <f t="shared" si="24"/>
        <v>13</v>
      </c>
      <c r="D437" s="51">
        <f t="shared" si="25"/>
        <v>32</v>
      </c>
      <c r="E437" s="70">
        <f t="shared" si="26"/>
        <v>13</v>
      </c>
      <c r="F437" s="171">
        <v>12</v>
      </c>
      <c r="G437" s="172">
        <v>1</v>
      </c>
      <c r="H437" s="178">
        <v>0</v>
      </c>
      <c r="I437" s="18">
        <f t="shared" si="27"/>
        <v>32</v>
      </c>
      <c r="J437" s="171">
        <v>31</v>
      </c>
      <c r="K437" s="172">
        <v>1</v>
      </c>
      <c r="L437" s="173">
        <v>0</v>
      </c>
      <c r="M437" s="6"/>
    </row>
    <row r="438" spans="1:13" x14ac:dyDescent="0.4">
      <c r="A438" s="48" t="s">
        <v>430</v>
      </c>
      <c r="B438" s="49" t="s">
        <v>433</v>
      </c>
      <c r="C438" s="50">
        <f t="shared" si="24"/>
        <v>4</v>
      </c>
      <c r="D438" s="51">
        <f t="shared" si="25"/>
        <v>25</v>
      </c>
      <c r="E438" s="70">
        <f t="shared" si="26"/>
        <v>4</v>
      </c>
      <c r="F438" s="171">
        <v>4</v>
      </c>
      <c r="G438" s="172">
        <v>0</v>
      </c>
      <c r="H438" s="178">
        <v>0</v>
      </c>
      <c r="I438" s="18">
        <f t="shared" si="27"/>
        <v>25</v>
      </c>
      <c r="J438" s="171">
        <v>25</v>
      </c>
      <c r="K438" s="172">
        <v>0</v>
      </c>
      <c r="L438" s="173">
        <v>0</v>
      </c>
      <c r="M438" s="6"/>
    </row>
    <row r="439" spans="1:13" x14ac:dyDescent="0.4">
      <c r="A439" s="48" t="s">
        <v>430</v>
      </c>
      <c r="B439" s="49" t="s">
        <v>434</v>
      </c>
      <c r="C439" s="50">
        <f t="shared" si="24"/>
        <v>6</v>
      </c>
      <c r="D439" s="51">
        <f t="shared" si="25"/>
        <v>27</v>
      </c>
      <c r="E439" s="70">
        <f t="shared" si="26"/>
        <v>6</v>
      </c>
      <c r="F439" s="171">
        <v>6</v>
      </c>
      <c r="G439" s="172">
        <v>0</v>
      </c>
      <c r="H439" s="178">
        <v>0</v>
      </c>
      <c r="I439" s="18">
        <f t="shared" si="27"/>
        <v>27</v>
      </c>
      <c r="J439" s="171">
        <v>27</v>
      </c>
      <c r="K439" s="172">
        <v>0</v>
      </c>
      <c r="L439" s="173">
        <v>0</v>
      </c>
      <c r="M439" s="6"/>
    </row>
    <row r="440" spans="1:13" x14ac:dyDescent="0.4">
      <c r="A440" s="48" t="s">
        <v>430</v>
      </c>
      <c r="B440" s="49" t="s">
        <v>435</v>
      </c>
      <c r="C440" s="50">
        <f t="shared" si="24"/>
        <v>10</v>
      </c>
      <c r="D440" s="51">
        <f t="shared" si="25"/>
        <v>34</v>
      </c>
      <c r="E440" s="70">
        <f t="shared" si="26"/>
        <v>10</v>
      </c>
      <c r="F440" s="171">
        <v>10</v>
      </c>
      <c r="G440" s="172">
        <v>0</v>
      </c>
      <c r="H440" s="178">
        <v>0</v>
      </c>
      <c r="I440" s="18">
        <f t="shared" si="27"/>
        <v>34</v>
      </c>
      <c r="J440" s="171">
        <v>34</v>
      </c>
      <c r="K440" s="172">
        <v>0</v>
      </c>
      <c r="L440" s="173">
        <v>0</v>
      </c>
      <c r="M440" s="6"/>
    </row>
    <row r="441" spans="1:13" x14ac:dyDescent="0.4">
      <c r="A441" s="48" t="s">
        <v>464</v>
      </c>
      <c r="B441" s="49" t="s">
        <v>436</v>
      </c>
      <c r="C441" s="50">
        <f t="shared" si="24"/>
        <v>23</v>
      </c>
      <c r="D441" s="51">
        <f t="shared" si="25"/>
        <v>84</v>
      </c>
      <c r="E441" s="70">
        <f t="shared" si="26"/>
        <v>23</v>
      </c>
      <c r="F441" s="171">
        <v>15</v>
      </c>
      <c r="G441" s="172">
        <v>8</v>
      </c>
      <c r="H441" s="178">
        <v>0</v>
      </c>
      <c r="I441" s="18">
        <f t="shared" si="27"/>
        <v>84</v>
      </c>
      <c r="J441" s="171">
        <v>76</v>
      </c>
      <c r="K441" s="172">
        <v>8</v>
      </c>
      <c r="L441" s="173">
        <v>0</v>
      </c>
      <c r="M441" s="6"/>
    </row>
    <row r="442" spans="1:13" x14ac:dyDescent="0.4">
      <c r="A442" s="48" t="s">
        <v>464</v>
      </c>
      <c r="B442" s="49" t="s">
        <v>437</v>
      </c>
      <c r="C442" s="50">
        <f t="shared" si="24"/>
        <v>21</v>
      </c>
      <c r="D442" s="51">
        <f t="shared" si="25"/>
        <v>56</v>
      </c>
      <c r="E442" s="70">
        <f t="shared" si="26"/>
        <v>21</v>
      </c>
      <c r="F442" s="171">
        <v>15</v>
      </c>
      <c r="G442" s="172">
        <v>6</v>
      </c>
      <c r="H442" s="178">
        <v>0</v>
      </c>
      <c r="I442" s="18">
        <f t="shared" si="27"/>
        <v>56</v>
      </c>
      <c r="J442" s="171">
        <v>48</v>
      </c>
      <c r="K442" s="172">
        <v>8</v>
      </c>
      <c r="L442" s="173">
        <v>0</v>
      </c>
      <c r="M442" s="6"/>
    </row>
    <row r="443" spans="1:13" x14ac:dyDescent="0.4">
      <c r="A443" s="48" t="s">
        <v>464</v>
      </c>
      <c r="B443" s="49" t="s">
        <v>438</v>
      </c>
      <c r="C443" s="50">
        <f t="shared" si="24"/>
        <v>15</v>
      </c>
      <c r="D443" s="51">
        <f t="shared" si="25"/>
        <v>46</v>
      </c>
      <c r="E443" s="70">
        <f t="shared" si="26"/>
        <v>15</v>
      </c>
      <c r="F443" s="171">
        <v>15</v>
      </c>
      <c r="G443" s="172">
        <v>0</v>
      </c>
      <c r="H443" s="178">
        <v>0</v>
      </c>
      <c r="I443" s="18">
        <f t="shared" si="27"/>
        <v>46</v>
      </c>
      <c r="J443" s="171">
        <v>46</v>
      </c>
      <c r="K443" s="172">
        <v>0</v>
      </c>
      <c r="L443" s="173">
        <v>0</v>
      </c>
      <c r="M443" s="6"/>
    </row>
    <row r="444" spans="1:13" x14ac:dyDescent="0.4">
      <c r="A444" s="48" t="s">
        <v>464</v>
      </c>
      <c r="B444" s="49" t="s">
        <v>439</v>
      </c>
      <c r="C444" s="50">
        <f t="shared" si="24"/>
        <v>5</v>
      </c>
      <c r="D444" s="51">
        <f t="shared" si="25"/>
        <v>21</v>
      </c>
      <c r="E444" s="70">
        <f t="shared" si="26"/>
        <v>5</v>
      </c>
      <c r="F444" s="171">
        <v>5</v>
      </c>
      <c r="G444" s="172">
        <v>0</v>
      </c>
      <c r="H444" s="178">
        <v>0</v>
      </c>
      <c r="I444" s="18">
        <f t="shared" si="27"/>
        <v>21</v>
      </c>
      <c r="J444" s="171">
        <v>21</v>
      </c>
      <c r="K444" s="172">
        <v>0</v>
      </c>
      <c r="L444" s="173">
        <v>0</v>
      </c>
      <c r="M444" s="6"/>
    </row>
    <row r="445" spans="1:13" x14ac:dyDescent="0.4">
      <c r="A445" s="48" t="s">
        <v>464</v>
      </c>
      <c r="B445" s="49" t="s">
        <v>440</v>
      </c>
      <c r="C445" s="50">
        <f t="shared" si="24"/>
        <v>6</v>
      </c>
      <c r="D445" s="51">
        <f t="shared" si="25"/>
        <v>13</v>
      </c>
      <c r="E445" s="70">
        <f t="shared" si="26"/>
        <v>6</v>
      </c>
      <c r="F445" s="171">
        <v>6</v>
      </c>
      <c r="G445" s="172">
        <v>0</v>
      </c>
      <c r="H445" s="178">
        <v>0</v>
      </c>
      <c r="I445" s="18">
        <f t="shared" si="27"/>
        <v>13</v>
      </c>
      <c r="J445" s="171">
        <v>13</v>
      </c>
      <c r="K445" s="172">
        <v>0</v>
      </c>
      <c r="L445" s="173">
        <v>0</v>
      </c>
      <c r="M445" s="6"/>
    </row>
    <row r="446" spans="1:13" ht="16.5" thickBot="1" x14ac:dyDescent="0.45">
      <c r="A446" s="52" t="s">
        <v>464</v>
      </c>
      <c r="B446" s="53" t="s">
        <v>441</v>
      </c>
      <c r="C446" s="54">
        <f t="shared" si="24"/>
        <v>2</v>
      </c>
      <c r="D446" s="55">
        <f t="shared" si="25"/>
        <v>11</v>
      </c>
      <c r="E446" s="71">
        <f t="shared" si="26"/>
        <v>2</v>
      </c>
      <c r="F446" s="174">
        <v>2</v>
      </c>
      <c r="G446" s="175">
        <v>0</v>
      </c>
      <c r="H446" s="179">
        <v>0</v>
      </c>
      <c r="I446" s="19">
        <f t="shared" si="27"/>
        <v>11</v>
      </c>
      <c r="J446" s="174">
        <v>11</v>
      </c>
      <c r="K446" s="175">
        <v>0</v>
      </c>
      <c r="L446" s="176">
        <v>0</v>
      </c>
      <c r="M446" s="6"/>
    </row>
    <row r="447" spans="1:13" ht="17.25" thickTop="1" thickBot="1" x14ac:dyDescent="0.45">
      <c r="A447" s="332" t="s">
        <v>442</v>
      </c>
      <c r="B447" s="333"/>
      <c r="C447" s="56">
        <f t="shared" ref="C447:L447" si="28">SUM(C7:C446)</f>
        <v>4876</v>
      </c>
      <c r="D447" s="57">
        <f t="shared" si="28"/>
        <v>15372</v>
      </c>
      <c r="E447" s="69">
        <f t="shared" si="28"/>
        <v>4876</v>
      </c>
      <c r="F447" s="40">
        <f t="shared" si="28"/>
        <v>3878</v>
      </c>
      <c r="G447" s="42">
        <f t="shared" si="28"/>
        <v>998</v>
      </c>
      <c r="H447" s="43">
        <f t="shared" si="28"/>
        <v>0</v>
      </c>
      <c r="I447" s="20">
        <f t="shared" si="28"/>
        <v>15372</v>
      </c>
      <c r="J447" s="40">
        <f t="shared" si="28"/>
        <v>14285</v>
      </c>
      <c r="K447" s="42">
        <f t="shared" si="28"/>
        <v>1087</v>
      </c>
      <c r="L447" s="39">
        <f t="shared" si="28"/>
        <v>0</v>
      </c>
      <c r="M447" s="6"/>
    </row>
  </sheetData>
  <sheetProtection sheet="1" objects="1" scenarios="1" selectLockedCells="1"/>
  <mergeCells count="15">
    <mergeCell ref="A447:B447"/>
    <mergeCell ref="A1:L1"/>
    <mergeCell ref="A3:A6"/>
    <mergeCell ref="B3:B6"/>
    <mergeCell ref="C3:C6"/>
    <mergeCell ref="D3:D6"/>
    <mergeCell ref="E3:L3"/>
    <mergeCell ref="E4:H4"/>
    <mergeCell ref="I4:L4"/>
    <mergeCell ref="F5:F6"/>
    <mergeCell ref="G5:G6"/>
    <mergeCell ref="H5:H6"/>
    <mergeCell ref="J5:J6"/>
    <mergeCell ref="K5:K6"/>
    <mergeCell ref="L5:L6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50"/>
  <sheetViews>
    <sheetView showGridLines="0" zoomScale="70" zoomScaleNormal="70" workbookViewId="0">
      <pane xSplit="2" ySplit="6" topLeftCell="C7" activePane="bottomRight" state="frozen"/>
      <selection activeCell="A3" sqref="A3:A6"/>
      <selection pane="topRight" activeCell="A3" sqref="A3:A6"/>
      <selection pane="bottomLeft" activeCell="A3" sqref="A3:A6"/>
      <selection pane="bottomRight" activeCell="F7" sqref="F7"/>
    </sheetView>
  </sheetViews>
  <sheetFormatPr defaultRowHeight="15.75" x14ac:dyDescent="0.4"/>
  <cols>
    <col min="1" max="1" width="9.625" style="2" customWidth="1"/>
    <col min="2" max="4" width="10.625" style="2" customWidth="1"/>
    <col min="5" max="16" width="8.375" style="2" customWidth="1"/>
    <col min="17" max="16384" width="9" style="2"/>
  </cols>
  <sheetData>
    <row r="1" spans="1:16" s="1" customFormat="1" ht="19.5" x14ac:dyDescent="0.4">
      <c r="A1" s="374" t="s">
        <v>479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</row>
    <row r="2" spans="1:16" ht="17.25" thickBot="1" x14ac:dyDescent="0.25"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132"/>
      <c r="O2" s="4"/>
      <c r="P2" s="58" t="s">
        <v>475</v>
      </c>
    </row>
    <row r="3" spans="1:16" x14ac:dyDescent="0.4">
      <c r="A3" s="356" t="s">
        <v>443</v>
      </c>
      <c r="B3" s="353" t="s">
        <v>4</v>
      </c>
      <c r="C3" s="353" t="s">
        <v>467</v>
      </c>
      <c r="D3" s="350" t="s">
        <v>3</v>
      </c>
      <c r="E3" s="369" t="s">
        <v>2</v>
      </c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1"/>
    </row>
    <row r="4" spans="1:16" x14ac:dyDescent="0.4">
      <c r="A4" s="357"/>
      <c r="B4" s="354"/>
      <c r="C4" s="354"/>
      <c r="D4" s="351"/>
      <c r="E4" s="364" t="s">
        <v>467</v>
      </c>
      <c r="F4" s="365"/>
      <c r="G4" s="365"/>
      <c r="H4" s="365"/>
      <c r="I4" s="364" t="s">
        <v>3</v>
      </c>
      <c r="J4" s="365"/>
      <c r="K4" s="365"/>
      <c r="L4" s="365"/>
      <c r="M4" s="365"/>
      <c r="N4" s="365"/>
      <c r="O4" s="365"/>
      <c r="P4" s="366"/>
    </row>
    <row r="5" spans="1:16" x14ac:dyDescent="0.4">
      <c r="A5" s="357"/>
      <c r="B5" s="354"/>
      <c r="C5" s="354"/>
      <c r="D5" s="351"/>
      <c r="E5" s="61"/>
      <c r="F5" s="375" t="s">
        <v>469</v>
      </c>
      <c r="G5" s="375" t="s">
        <v>468</v>
      </c>
      <c r="H5" s="377" t="s">
        <v>473</v>
      </c>
      <c r="I5" s="61"/>
      <c r="J5" s="66"/>
      <c r="K5" s="375" t="s">
        <v>469</v>
      </c>
      <c r="L5" s="133"/>
      <c r="M5" s="375" t="s">
        <v>468</v>
      </c>
      <c r="N5" s="134"/>
      <c r="O5" s="379" t="s">
        <v>473</v>
      </c>
      <c r="P5" s="134"/>
    </row>
    <row r="6" spans="1:16" ht="16.5" thickBot="1" x14ac:dyDescent="0.45">
      <c r="A6" s="358"/>
      <c r="B6" s="355"/>
      <c r="C6" s="355"/>
      <c r="D6" s="352"/>
      <c r="E6" s="62"/>
      <c r="F6" s="376"/>
      <c r="G6" s="376"/>
      <c r="H6" s="378"/>
      <c r="I6" s="62"/>
      <c r="J6" s="33" t="s">
        <v>470</v>
      </c>
      <c r="K6" s="376"/>
      <c r="L6" s="32" t="s">
        <v>470</v>
      </c>
      <c r="M6" s="376"/>
      <c r="N6" s="33" t="s">
        <v>470</v>
      </c>
      <c r="O6" s="380"/>
      <c r="P6" s="33" t="s">
        <v>470</v>
      </c>
    </row>
    <row r="7" spans="1:16" ht="16.5" thickTop="1" x14ac:dyDescent="0.4">
      <c r="A7" s="44" t="s">
        <v>444</v>
      </c>
      <c r="B7" s="45" t="s">
        <v>5</v>
      </c>
      <c r="C7" s="46">
        <f>E7</f>
        <v>3</v>
      </c>
      <c r="D7" s="47">
        <f>I7</f>
        <v>34</v>
      </c>
      <c r="E7" s="135">
        <f t="shared" ref="E7:E70" si="0">F7+G7+H7</f>
        <v>3</v>
      </c>
      <c r="F7" s="300">
        <v>2</v>
      </c>
      <c r="G7" s="300">
        <v>1</v>
      </c>
      <c r="H7" s="301">
        <v>0</v>
      </c>
      <c r="I7" s="135">
        <f>K7+M7+O7</f>
        <v>34</v>
      </c>
      <c r="J7" s="136">
        <f>L7+N7+P7</f>
        <v>4</v>
      </c>
      <c r="K7" s="285">
        <v>29</v>
      </c>
      <c r="L7" s="286">
        <v>4</v>
      </c>
      <c r="M7" s="287">
        <v>5</v>
      </c>
      <c r="N7" s="288">
        <v>0</v>
      </c>
      <c r="O7" s="289">
        <v>0</v>
      </c>
      <c r="P7" s="288">
        <v>0</v>
      </c>
    </row>
    <row r="8" spans="1:16" x14ac:dyDescent="0.4">
      <c r="A8" s="48" t="s">
        <v>444</v>
      </c>
      <c r="B8" s="49" t="s">
        <v>6</v>
      </c>
      <c r="C8" s="50">
        <f t="shared" ref="C8:C71" si="1">E8</f>
        <v>14</v>
      </c>
      <c r="D8" s="51">
        <f t="shared" ref="D8:D71" si="2">I8</f>
        <v>73</v>
      </c>
      <c r="E8" s="138">
        <f t="shared" si="0"/>
        <v>14</v>
      </c>
      <c r="F8" s="302">
        <v>8</v>
      </c>
      <c r="G8" s="302">
        <v>6</v>
      </c>
      <c r="H8" s="303">
        <v>0</v>
      </c>
      <c r="I8" s="138">
        <f t="shared" ref="I8:I71" si="3">K8+M8+O8</f>
        <v>73</v>
      </c>
      <c r="J8" s="139">
        <f t="shared" ref="J8:J71" si="4">L8+N8+P8</f>
        <v>24</v>
      </c>
      <c r="K8" s="290">
        <v>62</v>
      </c>
      <c r="L8" s="291">
        <v>24</v>
      </c>
      <c r="M8" s="292">
        <v>11</v>
      </c>
      <c r="N8" s="293">
        <v>0</v>
      </c>
      <c r="O8" s="294">
        <v>0</v>
      </c>
      <c r="P8" s="293">
        <v>0</v>
      </c>
    </row>
    <row r="9" spans="1:16" x14ac:dyDescent="0.4">
      <c r="A9" s="48" t="s">
        <v>444</v>
      </c>
      <c r="B9" s="49" t="s">
        <v>7</v>
      </c>
      <c r="C9" s="50">
        <f t="shared" si="1"/>
        <v>3</v>
      </c>
      <c r="D9" s="51">
        <f t="shared" si="2"/>
        <v>361</v>
      </c>
      <c r="E9" s="138">
        <f t="shared" si="0"/>
        <v>3</v>
      </c>
      <c r="F9" s="302">
        <v>3</v>
      </c>
      <c r="G9" s="302">
        <v>0</v>
      </c>
      <c r="H9" s="303">
        <v>0</v>
      </c>
      <c r="I9" s="138">
        <f t="shared" si="3"/>
        <v>361</v>
      </c>
      <c r="J9" s="139">
        <f t="shared" si="4"/>
        <v>51</v>
      </c>
      <c r="K9" s="290">
        <v>69</v>
      </c>
      <c r="L9" s="291">
        <v>49</v>
      </c>
      <c r="M9" s="292">
        <v>292</v>
      </c>
      <c r="N9" s="293">
        <v>2</v>
      </c>
      <c r="O9" s="294">
        <v>0</v>
      </c>
      <c r="P9" s="293">
        <v>0</v>
      </c>
    </row>
    <row r="10" spans="1:16" x14ac:dyDescent="0.4">
      <c r="A10" s="48" t="s">
        <v>444</v>
      </c>
      <c r="B10" s="49" t="s">
        <v>8</v>
      </c>
      <c r="C10" s="50">
        <f t="shared" si="1"/>
        <v>4</v>
      </c>
      <c r="D10" s="51">
        <f t="shared" si="2"/>
        <v>69</v>
      </c>
      <c r="E10" s="138">
        <f t="shared" si="0"/>
        <v>4</v>
      </c>
      <c r="F10" s="302">
        <v>1</v>
      </c>
      <c r="G10" s="302">
        <v>3</v>
      </c>
      <c r="H10" s="303">
        <v>0</v>
      </c>
      <c r="I10" s="138">
        <f t="shared" si="3"/>
        <v>69</v>
      </c>
      <c r="J10" s="139">
        <f t="shared" si="4"/>
        <v>35</v>
      </c>
      <c r="K10" s="290">
        <v>58</v>
      </c>
      <c r="L10" s="291">
        <v>35</v>
      </c>
      <c r="M10" s="292">
        <v>11</v>
      </c>
      <c r="N10" s="293">
        <v>0</v>
      </c>
      <c r="O10" s="294">
        <v>0</v>
      </c>
      <c r="P10" s="293">
        <v>0</v>
      </c>
    </row>
    <row r="11" spans="1:16" x14ac:dyDescent="0.4">
      <c r="A11" s="48" t="s">
        <v>444</v>
      </c>
      <c r="B11" s="49" t="s">
        <v>9</v>
      </c>
      <c r="C11" s="50">
        <f t="shared" si="1"/>
        <v>8</v>
      </c>
      <c r="D11" s="51">
        <f t="shared" si="2"/>
        <v>87</v>
      </c>
      <c r="E11" s="138">
        <f t="shared" si="0"/>
        <v>8</v>
      </c>
      <c r="F11" s="302">
        <v>7</v>
      </c>
      <c r="G11" s="302">
        <v>1</v>
      </c>
      <c r="H11" s="303">
        <v>0</v>
      </c>
      <c r="I11" s="138">
        <f t="shared" si="3"/>
        <v>87</v>
      </c>
      <c r="J11" s="139">
        <f t="shared" si="4"/>
        <v>35</v>
      </c>
      <c r="K11" s="290">
        <v>63</v>
      </c>
      <c r="L11" s="291">
        <v>35</v>
      </c>
      <c r="M11" s="292">
        <v>24</v>
      </c>
      <c r="N11" s="293">
        <v>0</v>
      </c>
      <c r="O11" s="294">
        <v>0</v>
      </c>
      <c r="P11" s="293">
        <v>0</v>
      </c>
    </row>
    <row r="12" spans="1:16" x14ac:dyDescent="0.4">
      <c r="A12" s="48" t="s">
        <v>444</v>
      </c>
      <c r="B12" s="49" t="s">
        <v>10</v>
      </c>
      <c r="C12" s="50">
        <f t="shared" si="1"/>
        <v>4</v>
      </c>
      <c r="D12" s="51">
        <f t="shared" si="2"/>
        <v>60</v>
      </c>
      <c r="E12" s="138">
        <f t="shared" si="0"/>
        <v>4</v>
      </c>
      <c r="F12" s="302">
        <v>4</v>
      </c>
      <c r="G12" s="302">
        <v>0</v>
      </c>
      <c r="H12" s="303">
        <v>0</v>
      </c>
      <c r="I12" s="138">
        <f t="shared" si="3"/>
        <v>60</v>
      </c>
      <c r="J12" s="139">
        <f t="shared" si="4"/>
        <v>32</v>
      </c>
      <c r="K12" s="290">
        <v>47</v>
      </c>
      <c r="L12" s="291">
        <v>32</v>
      </c>
      <c r="M12" s="292">
        <v>13</v>
      </c>
      <c r="N12" s="293">
        <v>0</v>
      </c>
      <c r="O12" s="294">
        <v>0</v>
      </c>
      <c r="P12" s="293">
        <v>0</v>
      </c>
    </row>
    <row r="13" spans="1:16" x14ac:dyDescent="0.4">
      <c r="A13" s="48" t="s">
        <v>444</v>
      </c>
      <c r="B13" s="49" t="s">
        <v>11</v>
      </c>
      <c r="C13" s="50">
        <f t="shared" si="1"/>
        <v>0</v>
      </c>
      <c r="D13" s="51">
        <f t="shared" si="2"/>
        <v>9</v>
      </c>
      <c r="E13" s="138">
        <f t="shared" si="0"/>
        <v>0</v>
      </c>
      <c r="F13" s="302">
        <v>0</v>
      </c>
      <c r="G13" s="302">
        <v>0</v>
      </c>
      <c r="H13" s="303">
        <v>0</v>
      </c>
      <c r="I13" s="138">
        <f t="shared" si="3"/>
        <v>9</v>
      </c>
      <c r="J13" s="139">
        <f t="shared" si="4"/>
        <v>0</v>
      </c>
      <c r="K13" s="290">
        <v>8</v>
      </c>
      <c r="L13" s="291">
        <v>0</v>
      </c>
      <c r="M13" s="292">
        <v>1</v>
      </c>
      <c r="N13" s="293">
        <v>0</v>
      </c>
      <c r="O13" s="294">
        <v>0</v>
      </c>
      <c r="P13" s="293">
        <v>0</v>
      </c>
    </row>
    <row r="14" spans="1:16" x14ac:dyDescent="0.4">
      <c r="A14" s="48" t="s">
        <v>444</v>
      </c>
      <c r="B14" s="49" t="s">
        <v>12</v>
      </c>
      <c r="C14" s="50">
        <f t="shared" si="1"/>
        <v>2</v>
      </c>
      <c r="D14" s="51">
        <f t="shared" si="2"/>
        <v>44</v>
      </c>
      <c r="E14" s="138">
        <f t="shared" si="0"/>
        <v>2</v>
      </c>
      <c r="F14" s="302">
        <v>0</v>
      </c>
      <c r="G14" s="302">
        <v>2</v>
      </c>
      <c r="H14" s="303">
        <v>0</v>
      </c>
      <c r="I14" s="138">
        <f t="shared" si="3"/>
        <v>44</v>
      </c>
      <c r="J14" s="139">
        <f t="shared" si="4"/>
        <v>4</v>
      </c>
      <c r="K14" s="290">
        <v>17</v>
      </c>
      <c r="L14" s="291">
        <v>4</v>
      </c>
      <c r="M14" s="292">
        <v>27</v>
      </c>
      <c r="N14" s="293">
        <v>0</v>
      </c>
      <c r="O14" s="294">
        <v>0</v>
      </c>
      <c r="P14" s="293">
        <v>0</v>
      </c>
    </row>
    <row r="15" spans="1:16" x14ac:dyDescent="0.4">
      <c r="A15" s="48" t="s">
        <v>444</v>
      </c>
      <c r="B15" s="49" t="s">
        <v>13</v>
      </c>
      <c r="C15" s="50">
        <f t="shared" si="1"/>
        <v>3</v>
      </c>
      <c r="D15" s="51">
        <f t="shared" si="2"/>
        <v>24</v>
      </c>
      <c r="E15" s="138">
        <f t="shared" si="0"/>
        <v>3</v>
      </c>
      <c r="F15" s="302">
        <v>2</v>
      </c>
      <c r="G15" s="302">
        <v>1</v>
      </c>
      <c r="H15" s="303">
        <v>0</v>
      </c>
      <c r="I15" s="138">
        <f t="shared" si="3"/>
        <v>24</v>
      </c>
      <c r="J15" s="139">
        <f t="shared" si="4"/>
        <v>3</v>
      </c>
      <c r="K15" s="290">
        <v>17</v>
      </c>
      <c r="L15" s="291">
        <v>3</v>
      </c>
      <c r="M15" s="292">
        <v>7</v>
      </c>
      <c r="N15" s="293">
        <v>0</v>
      </c>
      <c r="O15" s="294">
        <v>0</v>
      </c>
      <c r="P15" s="293">
        <v>0</v>
      </c>
    </row>
    <row r="16" spans="1:16" x14ac:dyDescent="0.4">
      <c r="A16" s="48" t="s">
        <v>444</v>
      </c>
      <c r="B16" s="49" t="s">
        <v>14</v>
      </c>
      <c r="C16" s="50">
        <f t="shared" si="1"/>
        <v>6</v>
      </c>
      <c r="D16" s="51">
        <f t="shared" si="2"/>
        <v>65</v>
      </c>
      <c r="E16" s="138">
        <f t="shared" si="0"/>
        <v>6</v>
      </c>
      <c r="F16" s="302">
        <v>5</v>
      </c>
      <c r="G16" s="302">
        <v>1</v>
      </c>
      <c r="H16" s="303">
        <v>0</v>
      </c>
      <c r="I16" s="138">
        <f t="shared" si="3"/>
        <v>65</v>
      </c>
      <c r="J16" s="139">
        <f t="shared" si="4"/>
        <v>26</v>
      </c>
      <c r="K16" s="290">
        <v>55</v>
      </c>
      <c r="L16" s="291">
        <v>26</v>
      </c>
      <c r="M16" s="292">
        <v>10</v>
      </c>
      <c r="N16" s="293">
        <v>0</v>
      </c>
      <c r="O16" s="294">
        <v>0</v>
      </c>
      <c r="P16" s="293">
        <v>0</v>
      </c>
    </row>
    <row r="17" spans="1:16" x14ac:dyDescent="0.4">
      <c r="A17" s="48" t="s">
        <v>444</v>
      </c>
      <c r="B17" s="49" t="s">
        <v>15</v>
      </c>
      <c r="C17" s="50">
        <f t="shared" si="1"/>
        <v>3</v>
      </c>
      <c r="D17" s="51">
        <f t="shared" si="2"/>
        <v>75</v>
      </c>
      <c r="E17" s="138">
        <f t="shared" si="0"/>
        <v>3</v>
      </c>
      <c r="F17" s="302">
        <v>3</v>
      </c>
      <c r="G17" s="302">
        <v>0</v>
      </c>
      <c r="H17" s="303">
        <v>0</v>
      </c>
      <c r="I17" s="138">
        <f t="shared" si="3"/>
        <v>75</v>
      </c>
      <c r="J17" s="139">
        <f t="shared" si="4"/>
        <v>1</v>
      </c>
      <c r="K17" s="290">
        <v>64</v>
      </c>
      <c r="L17" s="291">
        <v>1</v>
      </c>
      <c r="M17" s="292">
        <v>11</v>
      </c>
      <c r="N17" s="293">
        <v>0</v>
      </c>
      <c r="O17" s="294">
        <v>0</v>
      </c>
      <c r="P17" s="293">
        <v>0</v>
      </c>
    </row>
    <row r="18" spans="1:16" x14ac:dyDescent="0.4">
      <c r="A18" s="48" t="s">
        <v>444</v>
      </c>
      <c r="B18" s="49" t="s">
        <v>16</v>
      </c>
      <c r="C18" s="50">
        <f t="shared" si="1"/>
        <v>0</v>
      </c>
      <c r="D18" s="51">
        <f t="shared" si="2"/>
        <v>23</v>
      </c>
      <c r="E18" s="138">
        <f t="shared" si="0"/>
        <v>0</v>
      </c>
      <c r="F18" s="302">
        <v>0</v>
      </c>
      <c r="G18" s="302">
        <v>0</v>
      </c>
      <c r="H18" s="303">
        <v>0</v>
      </c>
      <c r="I18" s="138">
        <f t="shared" si="3"/>
        <v>23</v>
      </c>
      <c r="J18" s="139">
        <f t="shared" si="4"/>
        <v>4</v>
      </c>
      <c r="K18" s="290">
        <v>21</v>
      </c>
      <c r="L18" s="291">
        <v>4</v>
      </c>
      <c r="M18" s="292">
        <v>2</v>
      </c>
      <c r="N18" s="293">
        <v>0</v>
      </c>
      <c r="O18" s="294">
        <v>0</v>
      </c>
      <c r="P18" s="293">
        <v>0</v>
      </c>
    </row>
    <row r="19" spans="1:16" x14ac:dyDescent="0.4">
      <c r="A19" s="48" t="s">
        <v>444</v>
      </c>
      <c r="B19" s="49" t="s">
        <v>17</v>
      </c>
      <c r="C19" s="50">
        <f t="shared" si="1"/>
        <v>1</v>
      </c>
      <c r="D19" s="51">
        <f t="shared" si="2"/>
        <v>27</v>
      </c>
      <c r="E19" s="138">
        <f t="shared" si="0"/>
        <v>1</v>
      </c>
      <c r="F19" s="302">
        <v>1</v>
      </c>
      <c r="G19" s="302">
        <v>0</v>
      </c>
      <c r="H19" s="303">
        <v>0</v>
      </c>
      <c r="I19" s="138">
        <f t="shared" si="3"/>
        <v>27</v>
      </c>
      <c r="J19" s="139">
        <f t="shared" si="4"/>
        <v>5</v>
      </c>
      <c r="K19" s="290">
        <v>25</v>
      </c>
      <c r="L19" s="291">
        <v>5</v>
      </c>
      <c r="M19" s="292">
        <v>2</v>
      </c>
      <c r="N19" s="293">
        <v>0</v>
      </c>
      <c r="O19" s="294">
        <v>0</v>
      </c>
      <c r="P19" s="293">
        <v>0</v>
      </c>
    </row>
    <row r="20" spans="1:16" x14ac:dyDescent="0.4">
      <c r="A20" s="48" t="s">
        <v>444</v>
      </c>
      <c r="B20" s="49" t="s">
        <v>18</v>
      </c>
      <c r="C20" s="50">
        <f t="shared" si="1"/>
        <v>1</v>
      </c>
      <c r="D20" s="51">
        <f t="shared" si="2"/>
        <v>30</v>
      </c>
      <c r="E20" s="138">
        <f t="shared" si="0"/>
        <v>1</v>
      </c>
      <c r="F20" s="302">
        <v>0</v>
      </c>
      <c r="G20" s="302">
        <v>1</v>
      </c>
      <c r="H20" s="303">
        <v>0</v>
      </c>
      <c r="I20" s="138">
        <f t="shared" si="3"/>
        <v>30</v>
      </c>
      <c r="J20" s="139">
        <f t="shared" si="4"/>
        <v>9</v>
      </c>
      <c r="K20" s="290">
        <v>26</v>
      </c>
      <c r="L20" s="291">
        <v>9</v>
      </c>
      <c r="M20" s="292">
        <v>4</v>
      </c>
      <c r="N20" s="293">
        <v>0</v>
      </c>
      <c r="O20" s="294">
        <v>0</v>
      </c>
      <c r="P20" s="293">
        <v>0</v>
      </c>
    </row>
    <row r="21" spans="1:16" x14ac:dyDescent="0.4">
      <c r="A21" s="48" t="s">
        <v>444</v>
      </c>
      <c r="B21" s="49" t="s">
        <v>19</v>
      </c>
      <c r="C21" s="50">
        <f t="shared" si="1"/>
        <v>2</v>
      </c>
      <c r="D21" s="51">
        <f t="shared" si="2"/>
        <v>18</v>
      </c>
      <c r="E21" s="138">
        <f t="shared" si="0"/>
        <v>2</v>
      </c>
      <c r="F21" s="302">
        <v>1</v>
      </c>
      <c r="G21" s="302">
        <v>1</v>
      </c>
      <c r="H21" s="303">
        <v>0</v>
      </c>
      <c r="I21" s="138">
        <f t="shared" si="3"/>
        <v>18</v>
      </c>
      <c r="J21" s="139">
        <f t="shared" si="4"/>
        <v>3</v>
      </c>
      <c r="K21" s="290">
        <v>15</v>
      </c>
      <c r="L21" s="291">
        <v>3</v>
      </c>
      <c r="M21" s="292">
        <v>3</v>
      </c>
      <c r="N21" s="293">
        <v>0</v>
      </c>
      <c r="O21" s="294">
        <v>0</v>
      </c>
      <c r="P21" s="293">
        <v>0</v>
      </c>
    </row>
    <row r="22" spans="1:16" x14ac:dyDescent="0.4">
      <c r="A22" s="48" t="s">
        <v>444</v>
      </c>
      <c r="B22" s="49" t="s">
        <v>20</v>
      </c>
      <c r="C22" s="50">
        <f t="shared" si="1"/>
        <v>3</v>
      </c>
      <c r="D22" s="51">
        <f t="shared" si="2"/>
        <v>149</v>
      </c>
      <c r="E22" s="138">
        <f t="shared" si="0"/>
        <v>3</v>
      </c>
      <c r="F22" s="302">
        <v>2</v>
      </c>
      <c r="G22" s="302">
        <v>1</v>
      </c>
      <c r="H22" s="303">
        <v>0</v>
      </c>
      <c r="I22" s="138">
        <f t="shared" si="3"/>
        <v>149</v>
      </c>
      <c r="J22" s="139">
        <f t="shared" si="4"/>
        <v>81</v>
      </c>
      <c r="K22" s="290">
        <v>117</v>
      </c>
      <c r="L22" s="291">
        <v>80</v>
      </c>
      <c r="M22" s="292">
        <v>32</v>
      </c>
      <c r="N22" s="293">
        <v>1</v>
      </c>
      <c r="O22" s="294">
        <v>0</v>
      </c>
      <c r="P22" s="293">
        <v>0</v>
      </c>
    </row>
    <row r="23" spans="1:16" x14ac:dyDescent="0.4">
      <c r="A23" s="48" t="s">
        <v>444</v>
      </c>
      <c r="B23" s="49" t="s">
        <v>21</v>
      </c>
      <c r="C23" s="50">
        <f t="shared" si="1"/>
        <v>5</v>
      </c>
      <c r="D23" s="51">
        <f t="shared" si="2"/>
        <v>159</v>
      </c>
      <c r="E23" s="138">
        <f t="shared" si="0"/>
        <v>5</v>
      </c>
      <c r="F23" s="302">
        <v>2</v>
      </c>
      <c r="G23" s="302">
        <v>3</v>
      </c>
      <c r="H23" s="303">
        <v>0</v>
      </c>
      <c r="I23" s="138">
        <f t="shared" si="3"/>
        <v>159</v>
      </c>
      <c r="J23" s="139">
        <f t="shared" si="4"/>
        <v>1</v>
      </c>
      <c r="K23" s="290">
        <v>149</v>
      </c>
      <c r="L23" s="291">
        <v>1</v>
      </c>
      <c r="M23" s="292">
        <v>10</v>
      </c>
      <c r="N23" s="293">
        <v>0</v>
      </c>
      <c r="O23" s="294">
        <v>0</v>
      </c>
      <c r="P23" s="293">
        <v>0</v>
      </c>
    </row>
    <row r="24" spans="1:16" x14ac:dyDescent="0.4">
      <c r="A24" s="48" t="s">
        <v>444</v>
      </c>
      <c r="B24" s="49" t="s">
        <v>22</v>
      </c>
      <c r="C24" s="50">
        <f t="shared" si="1"/>
        <v>4</v>
      </c>
      <c r="D24" s="51">
        <f t="shared" si="2"/>
        <v>55</v>
      </c>
      <c r="E24" s="138">
        <f t="shared" si="0"/>
        <v>4</v>
      </c>
      <c r="F24" s="302">
        <v>1</v>
      </c>
      <c r="G24" s="302">
        <v>3</v>
      </c>
      <c r="H24" s="303">
        <v>0</v>
      </c>
      <c r="I24" s="138">
        <f t="shared" si="3"/>
        <v>55</v>
      </c>
      <c r="J24" s="139">
        <f t="shared" si="4"/>
        <v>31</v>
      </c>
      <c r="K24" s="290">
        <v>50</v>
      </c>
      <c r="L24" s="291">
        <v>31</v>
      </c>
      <c r="M24" s="292">
        <v>5</v>
      </c>
      <c r="N24" s="293">
        <v>0</v>
      </c>
      <c r="O24" s="294">
        <v>0</v>
      </c>
      <c r="P24" s="293">
        <v>0</v>
      </c>
    </row>
    <row r="25" spans="1:16" x14ac:dyDescent="0.4">
      <c r="A25" s="48" t="s">
        <v>444</v>
      </c>
      <c r="B25" s="49" t="s">
        <v>23</v>
      </c>
      <c r="C25" s="50">
        <f t="shared" si="1"/>
        <v>3</v>
      </c>
      <c r="D25" s="51">
        <f t="shared" si="2"/>
        <v>39</v>
      </c>
      <c r="E25" s="138">
        <f t="shared" si="0"/>
        <v>3</v>
      </c>
      <c r="F25" s="302">
        <v>2</v>
      </c>
      <c r="G25" s="302">
        <v>1</v>
      </c>
      <c r="H25" s="303">
        <v>0</v>
      </c>
      <c r="I25" s="138">
        <f t="shared" si="3"/>
        <v>39</v>
      </c>
      <c r="J25" s="139">
        <f t="shared" si="4"/>
        <v>1</v>
      </c>
      <c r="K25" s="290">
        <v>30</v>
      </c>
      <c r="L25" s="291">
        <v>1</v>
      </c>
      <c r="M25" s="292">
        <v>9</v>
      </c>
      <c r="N25" s="293">
        <v>0</v>
      </c>
      <c r="O25" s="294">
        <v>0</v>
      </c>
      <c r="P25" s="293">
        <v>0</v>
      </c>
    </row>
    <row r="26" spans="1:16" x14ac:dyDescent="0.4">
      <c r="A26" s="48" t="s">
        <v>444</v>
      </c>
      <c r="B26" s="49" t="s">
        <v>24</v>
      </c>
      <c r="C26" s="50">
        <f t="shared" si="1"/>
        <v>5</v>
      </c>
      <c r="D26" s="51">
        <f t="shared" si="2"/>
        <v>26</v>
      </c>
      <c r="E26" s="138">
        <f t="shared" si="0"/>
        <v>5</v>
      </c>
      <c r="F26" s="302">
        <v>3</v>
      </c>
      <c r="G26" s="302">
        <v>2</v>
      </c>
      <c r="H26" s="303">
        <v>0</v>
      </c>
      <c r="I26" s="138">
        <f t="shared" si="3"/>
        <v>26</v>
      </c>
      <c r="J26" s="139">
        <f t="shared" si="4"/>
        <v>1</v>
      </c>
      <c r="K26" s="290">
        <v>15</v>
      </c>
      <c r="L26" s="291">
        <v>1</v>
      </c>
      <c r="M26" s="292">
        <v>11</v>
      </c>
      <c r="N26" s="293">
        <v>0</v>
      </c>
      <c r="O26" s="294">
        <v>0</v>
      </c>
      <c r="P26" s="293">
        <v>0</v>
      </c>
    </row>
    <row r="27" spans="1:16" x14ac:dyDescent="0.4">
      <c r="A27" s="48" t="s">
        <v>444</v>
      </c>
      <c r="B27" s="49" t="s">
        <v>25</v>
      </c>
      <c r="C27" s="50">
        <f t="shared" si="1"/>
        <v>8</v>
      </c>
      <c r="D27" s="51">
        <f t="shared" si="2"/>
        <v>48</v>
      </c>
      <c r="E27" s="138">
        <f t="shared" si="0"/>
        <v>8</v>
      </c>
      <c r="F27" s="302">
        <v>0</v>
      </c>
      <c r="G27" s="302">
        <v>8</v>
      </c>
      <c r="H27" s="303">
        <v>0</v>
      </c>
      <c r="I27" s="138">
        <f t="shared" si="3"/>
        <v>48</v>
      </c>
      <c r="J27" s="139">
        <f t="shared" si="4"/>
        <v>6</v>
      </c>
      <c r="K27" s="290">
        <v>19</v>
      </c>
      <c r="L27" s="291">
        <v>6</v>
      </c>
      <c r="M27" s="292">
        <v>29</v>
      </c>
      <c r="N27" s="293">
        <v>0</v>
      </c>
      <c r="O27" s="294">
        <v>0</v>
      </c>
      <c r="P27" s="293">
        <v>0</v>
      </c>
    </row>
    <row r="28" spans="1:16" x14ac:dyDescent="0.4">
      <c r="A28" s="48" t="s">
        <v>444</v>
      </c>
      <c r="B28" s="49" t="s">
        <v>26</v>
      </c>
      <c r="C28" s="50">
        <f t="shared" si="1"/>
        <v>5</v>
      </c>
      <c r="D28" s="51">
        <f t="shared" si="2"/>
        <v>36</v>
      </c>
      <c r="E28" s="138">
        <f t="shared" si="0"/>
        <v>5</v>
      </c>
      <c r="F28" s="302">
        <v>2</v>
      </c>
      <c r="G28" s="302">
        <v>3</v>
      </c>
      <c r="H28" s="303">
        <v>0</v>
      </c>
      <c r="I28" s="138">
        <f t="shared" si="3"/>
        <v>36</v>
      </c>
      <c r="J28" s="139">
        <f t="shared" si="4"/>
        <v>6</v>
      </c>
      <c r="K28" s="290">
        <v>26</v>
      </c>
      <c r="L28" s="291">
        <v>6</v>
      </c>
      <c r="M28" s="292">
        <v>10</v>
      </c>
      <c r="N28" s="293">
        <v>0</v>
      </c>
      <c r="O28" s="294">
        <v>0</v>
      </c>
      <c r="P28" s="293">
        <v>0</v>
      </c>
    </row>
    <row r="29" spans="1:16" x14ac:dyDescent="0.4">
      <c r="A29" s="48" t="s">
        <v>444</v>
      </c>
      <c r="B29" s="49" t="s">
        <v>27</v>
      </c>
      <c r="C29" s="50">
        <f t="shared" si="1"/>
        <v>4</v>
      </c>
      <c r="D29" s="51">
        <f t="shared" si="2"/>
        <v>82</v>
      </c>
      <c r="E29" s="138">
        <f t="shared" si="0"/>
        <v>4</v>
      </c>
      <c r="F29" s="302">
        <v>3</v>
      </c>
      <c r="G29" s="302">
        <v>1</v>
      </c>
      <c r="H29" s="303">
        <v>0</v>
      </c>
      <c r="I29" s="138">
        <f t="shared" si="3"/>
        <v>82</v>
      </c>
      <c r="J29" s="139">
        <f t="shared" si="4"/>
        <v>3</v>
      </c>
      <c r="K29" s="290">
        <v>61</v>
      </c>
      <c r="L29" s="291">
        <v>3</v>
      </c>
      <c r="M29" s="292">
        <v>21</v>
      </c>
      <c r="N29" s="293">
        <v>0</v>
      </c>
      <c r="O29" s="294">
        <v>0</v>
      </c>
      <c r="P29" s="293">
        <v>0</v>
      </c>
    </row>
    <row r="30" spans="1:16" x14ac:dyDescent="0.4">
      <c r="A30" s="48" t="s">
        <v>444</v>
      </c>
      <c r="B30" s="49" t="s">
        <v>28</v>
      </c>
      <c r="C30" s="50">
        <f t="shared" si="1"/>
        <v>1</v>
      </c>
      <c r="D30" s="51">
        <f t="shared" si="2"/>
        <v>141</v>
      </c>
      <c r="E30" s="138">
        <f t="shared" si="0"/>
        <v>1</v>
      </c>
      <c r="F30" s="302">
        <v>1</v>
      </c>
      <c r="G30" s="302">
        <v>0</v>
      </c>
      <c r="H30" s="303">
        <v>0</v>
      </c>
      <c r="I30" s="138">
        <f t="shared" si="3"/>
        <v>141</v>
      </c>
      <c r="J30" s="139">
        <f t="shared" si="4"/>
        <v>98</v>
      </c>
      <c r="K30" s="290">
        <v>129</v>
      </c>
      <c r="L30" s="291">
        <v>98</v>
      </c>
      <c r="M30" s="292">
        <v>12</v>
      </c>
      <c r="N30" s="293">
        <v>0</v>
      </c>
      <c r="O30" s="294">
        <v>0</v>
      </c>
      <c r="P30" s="293">
        <v>0</v>
      </c>
    </row>
    <row r="31" spans="1:16" x14ac:dyDescent="0.4">
      <c r="A31" s="48" t="s">
        <v>444</v>
      </c>
      <c r="B31" s="49" t="s">
        <v>29</v>
      </c>
      <c r="C31" s="50">
        <f t="shared" si="1"/>
        <v>2</v>
      </c>
      <c r="D31" s="51">
        <f t="shared" si="2"/>
        <v>59</v>
      </c>
      <c r="E31" s="138">
        <f t="shared" si="0"/>
        <v>2</v>
      </c>
      <c r="F31" s="302">
        <v>1</v>
      </c>
      <c r="G31" s="302">
        <v>1</v>
      </c>
      <c r="H31" s="303">
        <v>0</v>
      </c>
      <c r="I31" s="138">
        <f t="shared" si="3"/>
        <v>59</v>
      </c>
      <c r="J31" s="139">
        <f t="shared" si="4"/>
        <v>7</v>
      </c>
      <c r="K31" s="290">
        <v>37</v>
      </c>
      <c r="L31" s="291">
        <v>7</v>
      </c>
      <c r="M31" s="292">
        <v>22</v>
      </c>
      <c r="N31" s="293">
        <v>0</v>
      </c>
      <c r="O31" s="294">
        <v>0</v>
      </c>
      <c r="P31" s="293">
        <v>0</v>
      </c>
    </row>
    <row r="32" spans="1:16" x14ac:dyDescent="0.4">
      <c r="A32" s="48" t="s">
        <v>444</v>
      </c>
      <c r="B32" s="49" t="s">
        <v>30</v>
      </c>
      <c r="C32" s="50">
        <f t="shared" si="1"/>
        <v>5</v>
      </c>
      <c r="D32" s="51">
        <f t="shared" si="2"/>
        <v>109</v>
      </c>
      <c r="E32" s="138">
        <f t="shared" si="0"/>
        <v>5</v>
      </c>
      <c r="F32" s="302">
        <v>4</v>
      </c>
      <c r="G32" s="302">
        <v>1</v>
      </c>
      <c r="H32" s="303">
        <v>0</v>
      </c>
      <c r="I32" s="138">
        <f t="shared" si="3"/>
        <v>109</v>
      </c>
      <c r="J32" s="139">
        <f t="shared" si="4"/>
        <v>32</v>
      </c>
      <c r="K32" s="290">
        <v>104</v>
      </c>
      <c r="L32" s="291">
        <v>32</v>
      </c>
      <c r="M32" s="292">
        <v>5</v>
      </c>
      <c r="N32" s="293">
        <v>0</v>
      </c>
      <c r="O32" s="294">
        <v>0</v>
      </c>
      <c r="P32" s="293">
        <v>0</v>
      </c>
    </row>
    <row r="33" spans="1:16" x14ac:dyDescent="0.4">
      <c r="A33" s="48" t="s">
        <v>444</v>
      </c>
      <c r="B33" s="49" t="s">
        <v>31</v>
      </c>
      <c r="C33" s="50">
        <f t="shared" si="1"/>
        <v>3</v>
      </c>
      <c r="D33" s="51">
        <f t="shared" si="2"/>
        <v>46</v>
      </c>
      <c r="E33" s="138">
        <f t="shared" si="0"/>
        <v>3</v>
      </c>
      <c r="F33" s="302">
        <v>1</v>
      </c>
      <c r="G33" s="302">
        <v>2</v>
      </c>
      <c r="H33" s="303">
        <v>0</v>
      </c>
      <c r="I33" s="138">
        <f t="shared" si="3"/>
        <v>46</v>
      </c>
      <c r="J33" s="139">
        <f t="shared" si="4"/>
        <v>5</v>
      </c>
      <c r="K33" s="290">
        <v>38</v>
      </c>
      <c r="L33" s="291">
        <v>5</v>
      </c>
      <c r="M33" s="292">
        <v>8</v>
      </c>
      <c r="N33" s="293">
        <v>0</v>
      </c>
      <c r="O33" s="294">
        <v>0</v>
      </c>
      <c r="P33" s="293">
        <v>0</v>
      </c>
    </row>
    <row r="34" spans="1:16" x14ac:dyDescent="0.4">
      <c r="A34" s="48" t="s">
        <v>444</v>
      </c>
      <c r="B34" s="49" t="s">
        <v>32</v>
      </c>
      <c r="C34" s="50">
        <f t="shared" si="1"/>
        <v>1</v>
      </c>
      <c r="D34" s="51">
        <f t="shared" si="2"/>
        <v>27</v>
      </c>
      <c r="E34" s="138">
        <f t="shared" si="0"/>
        <v>1</v>
      </c>
      <c r="F34" s="302">
        <v>1</v>
      </c>
      <c r="G34" s="302">
        <v>0</v>
      </c>
      <c r="H34" s="303">
        <v>0</v>
      </c>
      <c r="I34" s="138">
        <f t="shared" si="3"/>
        <v>27</v>
      </c>
      <c r="J34" s="139">
        <f t="shared" si="4"/>
        <v>0</v>
      </c>
      <c r="K34" s="290">
        <v>27</v>
      </c>
      <c r="L34" s="291">
        <v>0</v>
      </c>
      <c r="M34" s="292">
        <v>0</v>
      </c>
      <c r="N34" s="293">
        <v>0</v>
      </c>
      <c r="O34" s="294">
        <v>0</v>
      </c>
      <c r="P34" s="293">
        <v>0</v>
      </c>
    </row>
    <row r="35" spans="1:16" x14ac:dyDescent="0.4">
      <c r="A35" s="48" t="s">
        <v>444</v>
      </c>
      <c r="B35" s="49" t="s">
        <v>33</v>
      </c>
      <c r="C35" s="50">
        <f t="shared" si="1"/>
        <v>3</v>
      </c>
      <c r="D35" s="51">
        <f t="shared" si="2"/>
        <v>96</v>
      </c>
      <c r="E35" s="138">
        <f t="shared" si="0"/>
        <v>3</v>
      </c>
      <c r="F35" s="302">
        <v>1</v>
      </c>
      <c r="G35" s="302">
        <v>2</v>
      </c>
      <c r="H35" s="303">
        <v>0</v>
      </c>
      <c r="I35" s="138">
        <f t="shared" si="3"/>
        <v>96</v>
      </c>
      <c r="J35" s="139">
        <f t="shared" si="4"/>
        <v>27</v>
      </c>
      <c r="K35" s="290">
        <v>73</v>
      </c>
      <c r="L35" s="291">
        <v>25</v>
      </c>
      <c r="M35" s="292">
        <v>23</v>
      </c>
      <c r="N35" s="293">
        <v>2</v>
      </c>
      <c r="O35" s="294">
        <v>0</v>
      </c>
      <c r="P35" s="293">
        <v>0</v>
      </c>
    </row>
    <row r="36" spans="1:16" x14ac:dyDescent="0.4">
      <c r="A36" s="48" t="s">
        <v>444</v>
      </c>
      <c r="B36" s="49" t="s">
        <v>34</v>
      </c>
      <c r="C36" s="50">
        <f t="shared" si="1"/>
        <v>9</v>
      </c>
      <c r="D36" s="51">
        <f t="shared" si="2"/>
        <v>53</v>
      </c>
      <c r="E36" s="138">
        <f t="shared" si="0"/>
        <v>9</v>
      </c>
      <c r="F36" s="302">
        <v>7</v>
      </c>
      <c r="G36" s="302">
        <v>2</v>
      </c>
      <c r="H36" s="303">
        <v>0</v>
      </c>
      <c r="I36" s="138">
        <f t="shared" si="3"/>
        <v>53</v>
      </c>
      <c r="J36" s="139">
        <f t="shared" si="4"/>
        <v>17</v>
      </c>
      <c r="K36" s="290">
        <v>40</v>
      </c>
      <c r="L36" s="291">
        <v>17</v>
      </c>
      <c r="M36" s="292">
        <v>13</v>
      </c>
      <c r="N36" s="293">
        <v>0</v>
      </c>
      <c r="O36" s="294">
        <v>0</v>
      </c>
      <c r="P36" s="293">
        <v>0</v>
      </c>
    </row>
    <row r="37" spans="1:16" x14ac:dyDescent="0.4">
      <c r="A37" s="48" t="s">
        <v>444</v>
      </c>
      <c r="B37" s="49" t="s">
        <v>35</v>
      </c>
      <c r="C37" s="50">
        <f t="shared" si="1"/>
        <v>4</v>
      </c>
      <c r="D37" s="51">
        <f t="shared" si="2"/>
        <v>52</v>
      </c>
      <c r="E37" s="138">
        <f t="shared" si="0"/>
        <v>4</v>
      </c>
      <c r="F37" s="302">
        <v>2</v>
      </c>
      <c r="G37" s="302">
        <v>2</v>
      </c>
      <c r="H37" s="303">
        <v>0</v>
      </c>
      <c r="I37" s="138">
        <f t="shared" si="3"/>
        <v>52</v>
      </c>
      <c r="J37" s="139">
        <f t="shared" si="4"/>
        <v>8</v>
      </c>
      <c r="K37" s="290">
        <v>36</v>
      </c>
      <c r="L37" s="291">
        <v>8</v>
      </c>
      <c r="M37" s="292">
        <v>16</v>
      </c>
      <c r="N37" s="293">
        <v>0</v>
      </c>
      <c r="O37" s="294">
        <v>0</v>
      </c>
      <c r="P37" s="293">
        <v>0</v>
      </c>
    </row>
    <row r="38" spans="1:16" x14ac:dyDescent="0.4">
      <c r="A38" s="48" t="s">
        <v>444</v>
      </c>
      <c r="B38" s="49" t="s">
        <v>36</v>
      </c>
      <c r="C38" s="50">
        <f t="shared" si="1"/>
        <v>3</v>
      </c>
      <c r="D38" s="51">
        <f t="shared" si="2"/>
        <v>39</v>
      </c>
      <c r="E38" s="138">
        <f t="shared" si="0"/>
        <v>3</v>
      </c>
      <c r="F38" s="302">
        <v>2</v>
      </c>
      <c r="G38" s="302">
        <v>1</v>
      </c>
      <c r="H38" s="303">
        <v>0</v>
      </c>
      <c r="I38" s="138">
        <f t="shared" si="3"/>
        <v>39</v>
      </c>
      <c r="J38" s="139">
        <f t="shared" si="4"/>
        <v>3</v>
      </c>
      <c r="K38" s="290">
        <v>19</v>
      </c>
      <c r="L38" s="291">
        <v>3</v>
      </c>
      <c r="M38" s="292">
        <v>20</v>
      </c>
      <c r="N38" s="293">
        <v>0</v>
      </c>
      <c r="O38" s="294">
        <v>0</v>
      </c>
      <c r="P38" s="293">
        <v>0</v>
      </c>
    </row>
    <row r="39" spans="1:16" x14ac:dyDescent="0.4">
      <c r="A39" s="48" t="s">
        <v>444</v>
      </c>
      <c r="B39" s="49" t="s">
        <v>37</v>
      </c>
      <c r="C39" s="50">
        <f t="shared" si="1"/>
        <v>16</v>
      </c>
      <c r="D39" s="51">
        <f t="shared" si="2"/>
        <v>129</v>
      </c>
      <c r="E39" s="138">
        <f t="shared" si="0"/>
        <v>16</v>
      </c>
      <c r="F39" s="302">
        <v>13</v>
      </c>
      <c r="G39" s="302">
        <v>3</v>
      </c>
      <c r="H39" s="303">
        <v>0</v>
      </c>
      <c r="I39" s="138">
        <f t="shared" si="3"/>
        <v>129</v>
      </c>
      <c r="J39" s="139">
        <f t="shared" si="4"/>
        <v>39</v>
      </c>
      <c r="K39" s="290">
        <v>72</v>
      </c>
      <c r="L39" s="291">
        <v>39</v>
      </c>
      <c r="M39" s="292">
        <v>57</v>
      </c>
      <c r="N39" s="293">
        <v>0</v>
      </c>
      <c r="O39" s="294">
        <v>0</v>
      </c>
      <c r="P39" s="293">
        <v>0</v>
      </c>
    </row>
    <row r="40" spans="1:16" x14ac:dyDescent="0.4">
      <c r="A40" s="48" t="s">
        <v>444</v>
      </c>
      <c r="B40" s="49" t="s">
        <v>38</v>
      </c>
      <c r="C40" s="50">
        <f t="shared" si="1"/>
        <v>9</v>
      </c>
      <c r="D40" s="51">
        <f t="shared" si="2"/>
        <v>54</v>
      </c>
      <c r="E40" s="138">
        <f t="shared" si="0"/>
        <v>9</v>
      </c>
      <c r="F40" s="302">
        <v>6</v>
      </c>
      <c r="G40" s="302">
        <v>3</v>
      </c>
      <c r="H40" s="303">
        <v>0</v>
      </c>
      <c r="I40" s="138">
        <f t="shared" si="3"/>
        <v>54</v>
      </c>
      <c r="J40" s="139">
        <f t="shared" si="4"/>
        <v>17</v>
      </c>
      <c r="K40" s="290">
        <v>39</v>
      </c>
      <c r="L40" s="291">
        <v>16</v>
      </c>
      <c r="M40" s="292">
        <v>15</v>
      </c>
      <c r="N40" s="293">
        <v>1</v>
      </c>
      <c r="O40" s="294">
        <v>0</v>
      </c>
      <c r="P40" s="293">
        <v>0</v>
      </c>
    </row>
    <row r="41" spans="1:16" x14ac:dyDescent="0.4">
      <c r="A41" s="48" t="s">
        <v>444</v>
      </c>
      <c r="B41" s="49" t="s">
        <v>39</v>
      </c>
      <c r="C41" s="50">
        <f t="shared" si="1"/>
        <v>3</v>
      </c>
      <c r="D41" s="51">
        <f t="shared" si="2"/>
        <v>20</v>
      </c>
      <c r="E41" s="138">
        <f t="shared" si="0"/>
        <v>3</v>
      </c>
      <c r="F41" s="302">
        <v>0</v>
      </c>
      <c r="G41" s="302">
        <v>3</v>
      </c>
      <c r="H41" s="303">
        <v>0</v>
      </c>
      <c r="I41" s="138">
        <f t="shared" si="3"/>
        <v>20</v>
      </c>
      <c r="J41" s="139">
        <f t="shared" si="4"/>
        <v>0</v>
      </c>
      <c r="K41" s="290">
        <v>13</v>
      </c>
      <c r="L41" s="291">
        <v>0</v>
      </c>
      <c r="M41" s="292">
        <v>7</v>
      </c>
      <c r="N41" s="293">
        <v>0</v>
      </c>
      <c r="O41" s="294">
        <v>0</v>
      </c>
      <c r="P41" s="293">
        <v>0</v>
      </c>
    </row>
    <row r="42" spans="1:16" x14ac:dyDescent="0.4">
      <c r="A42" s="48" t="s">
        <v>444</v>
      </c>
      <c r="B42" s="49" t="s">
        <v>40</v>
      </c>
      <c r="C42" s="50">
        <f t="shared" si="1"/>
        <v>2</v>
      </c>
      <c r="D42" s="51">
        <f t="shared" si="2"/>
        <v>65</v>
      </c>
      <c r="E42" s="138">
        <f t="shared" si="0"/>
        <v>2</v>
      </c>
      <c r="F42" s="302">
        <v>1</v>
      </c>
      <c r="G42" s="302">
        <v>1</v>
      </c>
      <c r="H42" s="303">
        <v>0</v>
      </c>
      <c r="I42" s="138">
        <f t="shared" si="3"/>
        <v>65</v>
      </c>
      <c r="J42" s="139">
        <f t="shared" si="4"/>
        <v>14</v>
      </c>
      <c r="K42" s="290">
        <v>58</v>
      </c>
      <c r="L42" s="291">
        <v>14</v>
      </c>
      <c r="M42" s="292">
        <v>7</v>
      </c>
      <c r="N42" s="293">
        <v>0</v>
      </c>
      <c r="O42" s="294">
        <v>0</v>
      </c>
      <c r="P42" s="293">
        <v>0</v>
      </c>
    </row>
    <row r="43" spans="1:16" x14ac:dyDescent="0.4">
      <c r="A43" s="48" t="s">
        <v>444</v>
      </c>
      <c r="B43" s="49" t="s">
        <v>41</v>
      </c>
      <c r="C43" s="50">
        <f t="shared" si="1"/>
        <v>6</v>
      </c>
      <c r="D43" s="51">
        <f t="shared" si="2"/>
        <v>33</v>
      </c>
      <c r="E43" s="138">
        <f t="shared" si="0"/>
        <v>6</v>
      </c>
      <c r="F43" s="302">
        <v>3</v>
      </c>
      <c r="G43" s="302">
        <v>3</v>
      </c>
      <c r="H43" s="303">
        <v>0</v>
      </c>
      <c r="I43" s="138">
        <f t="shared" si="3"/>
        <v>33</v>
      </c>
      <c r="J43" s="139">
        <f t="shared" si="4"/>
        <v>5</v>
      </c>
      <c r="K43" s="290">
        <v>28</v>
      </c>
      <c r="L43" s="291">
        <v>5</v>
      </c>
      <c r="M43" s="292">
        <v>5</v>
      </c>
      <c r="N43" s="293">
        <v>0</v>
      </c>
      <c r="O43" s="294">
        <v>0</v>
      </c>
      <c r="P43" s="293">
        <v>0</v>
      </c>
    </row>
    <row r="44" spans="1:16" x14ac:dyDescent="0.4">
      <c r="A44" s="48" t="s">
        <v>444</v>
      </c>
      <c r="B44" s="49" t="s">
        <v>42</v>
      </c>
      <c r="C44" s="50">
        <f t="shared" si="1"/>
        <v>3</v>
      </c>
      <c r="D44" s="51">
        <f t="shared" si="2"/>
        <v>54</v>
      </c>
      <c r="E44" s="138">
        <f t="shared" si="0"/>
        <v>3</v>
      </c>
      <c r="F44" s="302">
        <v>2</v>
      </c>
      <c r="G44" s="302">
        <v>1</v>
      </c>
      <c r="H44" s="303">
        <v>0</v>
      </c>
      <c r="I44" s="138">
        <f t="shared" si="3"/>
        <v>54</v>
      </c>
      <c r="J44" s="139">
        <f t="shared" si="4"/>
        <v>5</v>
      </c>
      <c r="K44" s="290">
        <v>45</v>
      </c>
      <c r="L44" s="291">
        <v>4</v>
      </c>
      <c r="M44" s="292">
        <v>9</v>
      </c>
      <c r="N44" s="293">
        <v>1</v>
      </c>
      <c r="O44" s="294">
        <v>0</v>
      </c>
      <c r="P44" s="293">
        <v>0</v>
      </c>
    </row>
    <row r="45" spans="1:16" x14ac:dyDescent="0.4">
      <c r="A45" s="48" t="s">
        <v>444</v>
      </c>
      <c r="B45" s="49" t="s">
        <v>43</v>
      </c>
      <c r="C45" s="50">
        <f t="shared" si="1"/>
        <v>2</v>
      </c>
      <c r="D45" s="51">
        <f t="shared" si="2"/>
        <v>19</v>
      </c>
      <c r="E45" s="138">
        <f t="shared" si="0"/>
        <v>2</v>
      </c>
      <c r="F45" s="302">
        <v>0</v>
      </c>
      <c r="G45" s="302">
        <v>2</v>
      </c>
      <c r="H45" s="303">
        <v>0</v>
      </c>
      <c r="I45" s="138">
        <f t="shared" si="3"/>
        <v>19</v>
      </c>
      <c r="J45" s="139">
        <f t="shared" si="4"/>
        <v>0</v>
      </c>
      <c r="K45" s="290">
        <v>8</v>
      </c>
      <c r="L45" s="291">
        <v>0</v>
      </c>
      <c r="M45" s="292">
        <v>11</v>
      </c>
      <c r="N45" s="293">
        <v>0</v>
      </c>
      <c r="O45" s="294">
        <v>0</v>
      </c>
      <c r="P45" s="293">
        <v>0</v>
      </c>
    </row>
    <row r="46" spans="1:16" x14ac:dyDescent="0.4">
      <c r="A46" s="48" t="s">
        <v>444</v>
      </c>
      <c r="B46" s="49" t="s">
        <v>44</v>
      </c>
      <c r="C46" s="50">
        <f t="shared" si="1"/>
        <v>3</v>
      </c>
      <c r="D46" s="51">
        <f t="shared" si="2"/>
        <v>17</v>
      </c>
      <c r="E46" s="138">
        <f t="shared" si="0"/>
        <v>3</v>
      </c>
      <c r="F46" s="302">
        <v>1</v>
      </c>
      <c r="G46" s="302">
        <v>2</v>
      </c>
      <c r="H46" s="303">
        <v>0</v>
      </c>
      <c r="I46" s="138">
        <f t="shared" si="3"/>
        <v>17</v>
      </c>
      <c r="J46" s="139">
        <f t="shared" si="4"/>
        <v>6</v>
      </c>
      <c r="K46" s="290">
        <v>10</v>
      </c>
      <c r="L46" s="291">
        <v>6</v>
      </c>
      <c r="M46" s="292">
        <v>7</v>
      </c>
      <c r="N46" s="293">
        <v>0</v>
      </c>
      <c r="O46" s="294">
        <v>0</v>
      </c>
      <c r="P46" s="293">
        <v>0</v>
      </c>
    </row>
    <row r="47" spans="1:16" x14ac:dyDescent="0.4">
      <c r="A47" s="48" t="s">
        <v>444</v>
      </c>
      <c r="B47" s="49" t="s">
        <v>45</v>
      </c>
      <c r="C47" s="50">
        <f t="shared" si="1"/>
        <v>4</v>
      </c>
      <c r="D47" s="51">
        <f t="shared" si="2"/>
        <v>57</v>
      </c>
      <c r="E47" s="138">
        <f t="shared" si="0"/>
        <v>4</v>
      </c>
      <c r="F47" s="302">
        <v>4</v>
      </c>
      <c r="G47" s="302">
        <v>0</v>
      </c>
      <c r="H47" s="303">
        <v>0</v>
      </c>
      <c r="I47" s="138">
        <f t="shared" si="3"/>
        <v>57</v>
      </c>
      <c r="J47" s="139">
        <f t="shared" si="4"/>
        <v>32</v>
      </c>
      <c r="K47" s="290">
        <v>46</v>
      </c>
      <c r="L47" s="291">
        <v>32</v>
      </c>
      <c r="M47" s="292">
        <v>11</v>
      </c>
      <c r="N47" s="293">
        <v>0</v>
      </c>
      <c r="O47" s="294">
        <v>0</v>
      </c>
      <c r="P47" s="293">
        <v>0</v>
      </c>
    </row>
    <row r="48" spans="1:16" x14ac:dyDescent="0.4">
      <c r="A48" s="48" t="s">
        <v>444</v>
      </c>
      <c r="B48" s="49" t="s">
        <v>46</v>
      </c>
      <c r="C48" s="50">
        <f t="shared" si="1"/>
        <v>7</v>
      </c>
      <c r="D48" s="51">
        <f t="shared" si="2"/>
        <v>59</v>
      </c>
      <c r="E48" s="138">
        <f t="shared" si="0"/>
        <v>7</v>
      </c>
      <c r="F48" s="302">
        <v>4</v>
      </c>
      <c r="G48" s="302">
        <v>3</v>
      </c>
      <c r="H48" s="303">
        <v>0</v>
      </c>
      <c r="I48" s="138">
        <f t="shared" si="3"/>
        <v>59</v>
      </c>
      <c r="J48" s="139">
        <f t="shared" si="4"/>
        <v>10</v>
      </c>
      <c r="K48" s="290">
        <v>46</v>
      </c>
      <c r="L48" s="291">
        <v>10</v>
      </c>
      <c r="M48" s="292">
        <v>13</v>
      </c>
      <c r="N48" s="293">
        <v>0</v>
      </c>
      <c r="O48" s="294">
        <v>0</v>
      </c>
      <c r="P48" s="293">
        <v>0</v>
      </c>
    </row>
    <row r="49" spans="1:16" x14ac:dyDescent="0.4">
      <c r="A49" s="48" t="s">
        <v>444</v>
      </c>
      <c r="B49" s="49" t="s">
        <v>47</v>
      </c>
      <c r="C49" s="50">
        <f t="shared" si="1"/>
        <v>5</v>
      </c>
      <c r="D49" s="51">
        <f t="shared" si="2"/>
        <v>52</v>
      </c>
      <c r="E49" s="138">
        <f t="shared" si="0"/>
        <v>5</v>
      </c>
      <c r="F49" s="302">
        <v>3</v>
      </c>
      <c r="G49" s="302">
        <v>2</v>
      </c>
      <c r="H49" s="303">
        <v>0</v>
      </c>
      <c r="I49" s="138">
        <f t="shared" si="3"/>
        <v>52</v>
      </c>
      <c r="J49" s="139">
        <f t="shared" si="4"/>
        <v>15</v>
      </c>
      <c r="K49" s="290">
        <v>40</v>
      </c>
      <c r="L49" s="291">
        <v>15</v>
      </c>
      <c r="M49" s="292">
        <v>12</v>
      </c>
      <c r="N49" s="293">
        <v>0</v>
      </c>
      <c r="O49" s="294">
        <v>0</v>
      </c>
      <c r="P49" s="293">
        <v>0</v>
      </c>
    </row>
    <row r="50" spans="1:16" x14ac:dyDescent="0.4">
      <c r="A50" s="48" t="s">
        <v>444</v>
      </c>
      <c r="B50" s="49" t="s">
        <v>48</v>
      </c>
      <c r="C50" s="50">
        <f t="shared" si="1"/>
        <v>13</v>
      </c>
      <c r="D50" s="51">
        <f t="shared" si="2"/>
        <v>86</v>
      </c>
      <c r="E50" s="138">
        <f t="shared" si="0"/>
        <v>13</v>
      </c>
      <c r="F50" s="302">
        <v>9</v>
      </c>
      <c r="G50" s="302">
        <v>4</v>
      </c>
      <c r="H50" s="303">
        <v>0</v>
      </c>
      <c r="I50" s="138">
        <f t="shared" si="3"/>
        <v>86</v>
      </c>
      <c r="J50" s="139">
        <f t="shared" si="4"/>
        <v>13</v>
      </c>
      <c r="K50" s="290">
        <v>62</v>
      </c>
      <c r="L50" s="291">
        <v>13</v>
      </c>
      <c r="M50" s="292">
        <v>24</v>
      </c>
      <c r="N50" s="293">
        <v>0</v>
      </c>
      <c r="O50" s="294">
        <v>0</v>
      </c>
      <c r="P50" s="293">
        <v>0</v>
      </c>
    </row>
    <row r="51" spans="1:16" x14ac:dyDescent="0.4">
      <c r="A51" s="48" t="s">
        <v>444</v>
      </c>
      <c r="B51" s="49" t="s">
        <v>49</v>
      </c>
      <c r="C51" s="50">
        <f t="shared" si="1"/>
        <v>3</v>
      </c>
      <c r="D51" s="51">
        <f t="shared" si="2"/>
        <v>62</v>
      </c>
      <c r="E51" s="138">
        <f t="shared" si="0"/>
        <v>3</v>
      </c>
      <c r="F51" s="302">
        <v>3</v>
      </c>
      <c r="G51" s="302">
        <v>0</v>
      </c>
      <c r="H51" s="303">
        <v>0</v>
      </c>
      <c r="I51" s="138">
        <f t="shared" si="3"/>
        <v>62</v>
      </c>
      <c r="J51" s="139">
        <f t="shared" si="4"/>
        <v>12</v>
      </c>
      <c r="K51" s="290">
        <v>47</v>
      </c>
      <c r="L51" s="291">
        <v>11</v>
      </c>
      <c r="M51" s="292">
        <v>15</v>
      </c>
      <c r="N51" s="293">
        <v>1</v>
      </c>
      <c r="O51" s="294">
        <v>0</v>
      </c>
      <c r="P51" s="293">
        <v>0</v>
      </c>
    </row>
    <row r="52" spans="1:16" x14ac:dyDescent="0.4">
      <c r="A52" s="48" t="s">
        <v>444</v>
      </c>
      <c r="B52" s="49" t="s">
        <v>50</v>
      </c>
      <c r="C52" s="50">
        <f t="shared" si="1"/>
        <v>4</v>
      </c>
      <c r="D52" s="51">
        <f t="shared" si="2"/>
        <v>43</v>
      </c>
      <c r="E52" s="138">
        <f t="shared" si="0"/>
        <v>4</v>
      </c>
      <c r="F52" s="302">
        <v>2</v>
      </c>
      <c r="G52" s="302">
        <v>2</v>
      </c>
      <c r="H52" s="303">
        <v>0</v>
      </c>
      <c r="I52" s="138">
        <f t="shared" si="3"/>
        <v>43</v>
      </c>
      <c r="J52" s="139">
        <f t="shared" si="4"/>
        <v>15</v>
      </c>
      <c r="K52" s="290">
        <v>31</v>
      </c>
      <c r="L52" s="291">
        <v>15</v>
      </c>
      <c r="M52" s="292">
        <v>12</v>
      </c>
      <c r="N52" s="293">
        <v>0</v>
      </c>
      <c r="O52" s="294">
        <v>0</v>
      </c>
      <c r="P52" s="293">
        <v>0</v>
      </c>
    </row>
    <row r="53" spans="1:16" x14ac:dyDescent="0.4">
      <c r="A53" s="48" t="s">
        <v>444</v>
      </c>
      <c r="B53" s="49" t="s">
        <v>51</v>
      </c>
      <c r="C53" s="50">
        <f t="shared" si="1"/>
        <v>2</v>
      </c>
      <c r="D53" s="51">
        <f t="shared" si="2"/>
        <v>15</v>
      </c>
      <c r="E53" s="138">
        <f t="shared" si="0"/>
        <v>2</v>
      </c>
      <c r="F53" s="302">
        <v>1</v>
      </c>
      <c r="G53" s="302">
        <v>1</v>
      </c>
      <c r="H53" s="303">
        <v>0</v>
      </c>
      <c r="I53" s="138">
        <f t="shared" si="3"/>
        <v>15</v>
      </c>
      <c r="J53" s="139">
        <f t="shared" si="4"/>
        <v>3</v>
      </c>
      <c r="K53" s="290">
        <v>10</v>
      </c>
      <c r="L53" s="291">
        <v>3</v>
      </c>
      <c r="M53" s="292">
        <v>5</v>
      </c>
      <c r="N53" s="293">
        <v>0</v>
      </c>
      <c r="O53" s="294">
        <v>0</v>
      </c>
      <c r="P53" s="293">
        <v>0</v>
      </c>
    </row>
    <row r="54" spans="1:16" x14ac:dyDescent="0.4">
      <c r="A54" s="48" t="s">
        <v>444</v>
      </c>
      <c r="B54" s="49" t="s">
        <v>52</v>
      </c>
      <c r="C54" s="50">
        <f t="shared" si="1"/>
        <v>6</v>
      </c>
      <c r="D54" s="51">
        <f t="shared" si="2"/>
        <v>60</v>
      </c>
      <c r="E54" s="138">
        <f t="shared" si="0"/>
        <v>6</v>
      </c>
      <c r="F54" s="302">
        <v>3</v>
      </c>
      <c r="G54" s="302">
        <v>3</v>
      </c>
      <c r="H54" s="303">
        <v>0</v>
      </c>
      <c r="I54" s="138">
        <f t="shared" si="3"/>
        <v>60</v>
      </c>
      <c r="J54" s="139">
        <f t="shared" si="4"/>
        <v>18</v>
      </c>
      <c r="K54" s="290">
        <v>44</v>
      </c>
      <c r="L54" s="291">
        <v>18</v>
      </c>
      <c r="M54" s="292">
        <v>16</v>
      </c>
      <c r="N54" s="293">
        <v>0</v>
      </c>
      <c r="O54" s="294">
        <v>0</v>
      </c>
      <c r="P54" s="293">
        <v>0</v>
      </c>
    </row>
    <row r="55" spans="1:16" x14ac:dyDescent="0.4">
      <c r="A55" s="48" t="s">
        <v>57</v>
      </c>
      <c r="B55" s="49" t="s">
        <v>53</v>
      </c>
      <c r="C55" s="50">
        <f t="shared" si="1"/>
        <v>5</v>
      </c>
      <c r="D55" s="51">
        <f t="shared" si="2"/>
        <v>68</v>
      </c>
      <c r="E55" s="138">
        <f t="shared" si="0"/>
        <v>5</v>
      </c>
      <c r="F55" s="302">
        <v>3</v>
      </c>
      <c r="G55" s="302">
        <v>2</v>
      </c>
      <c r="H55" s="303">
        <v>0</v>
      </c>
      <c r="I55" s="138">
        <f t="shared" si="3"/>
        <v>68</v>
      </c>
      <c r="J55" s="139">
        <f t="shared" si="4"/>
        <v>1</v>
      </c>
      <c r="K55" s="290">
        <v>62</v>
      </c>
      <c r="L55" s="291">
        <v>1</v>
      </c>
      <c r="M55" s="292">
        <v>6</v>
      </c>
      <c r="N55" s="293">
        <v>0</v>
      </c>
      <c r="O55" s="294">
        <v>0</v>
      </c>
      <c r="P55" s="293">
        <v>0</v>
      </c>
    </row>
    <row r="56" spans="1:16" x14ac:dyDescent="0.4">
      <c r="A56" s="48" t="s">
        <v>57</v>
      </c>
      <c r="B56" s="49" t="s">
        <v>54</v>
      </c>
      <c r="C56" s="50">
        <f t="shared" si="1"/>
        <v>4</v>
      </c>
      <c r="D56" s="51">
        <f t="shared" si="2"/>
        <v>50</v>
      </c>
      <c r="E56" s="138">
        <f t="shared" si="0"/>
        <v>4</v>
      </c>
      <c r="F56" s="302">
        <v>4</v>
      </c>
      <c r="G56" s="302">
        <v>0</v>
      </c>
      <c r="H56" s="303">
        <v>0</v>
      </c>
      <c r="I56" s="138">
        <f t="shared" si="3"/>
        <v>50</v>
      </c>
      <c r="J56" s="139">
        <f t="shared" si="4"/>
        <v>1</v>
      </c>
      <c r="K56" s="290">
        <v>46</v>
      </c>
      <c r="L56" s="291">
        <v>1</v>
      </c>
      <c r="M56" s="292">
        <v>4</v>
      </c>
      <c r="N56" s="293">
        <v>0</v>
      </c>
      <c r="O56" s="294">
        <v>0</v>
      </c>
      <c r="P56" s="293">
        <v>0</v>
      </c>
    </row>
    <row r="57" spans="1:16" x14ac:dyDescent="0.4">
      <c r="A57" s="48" t="s">
        <v>57</v>
      </c>
      <c r="B57" s="49" t="s">
        <v>55</v>
      </c>
      <c r="C57" s="50">
        <f t="shared" si="1"/>
        <v>6</v>
      </c>
      <c r="D57" s="51">
        <f t="shared" si="2"/>
        <v>62</v>
      </c>
      <c r="E57" s="138">
        <f t="shared" si="0"/>
        <v>6</v>
      </c>
      <c r="F57" s="302">
        <v>3</v>
      </c>
      <c r="G57" s="302">
        <v>3</v>
      </c>
      <c r="H57" s="303">
        <v>0</v>
      </c>
      <c r="I57" s="138">
        <f t="shared" si="3"/>
        <v>62</v>
      </c>
      <c r="J57" s="139">
        <f t="shared" si="4"/>
        <v>6</v>
      </c>
      <c r="K57" s="290">
        <v>51</v>
      </c>
      <c r="L57" s="291">
        <v>6</v>
      </c>
      <c r="M57" s="292">
        <v>11</v>
      </c>
      <c r="N57" s="293">
        <v>0</v>
      </c>
      <c r="O57" s="294">
        <v>0</v>
      </c>
      <c r="P57" s="293">
        <v>0</v>
      </c>
    </row>
    <row r="58" spans="1:16" x14ac:dyDescent="0.4">
      <c r="A58" s="48" t="s">
        <v>57</v>
      </c>
      <c r="B58" s="49" t="s">
        <v>56</v>
      </c>
      <c r="C58" s="50">
        <f t="shared" si="1"/>
        <v>3</v>
      </c>
      <c r="D58" s="51">
        <f t="shared" si="2"/>
        <v>45</v>
      </c>
      <c r="E58" s="138">
        <f t="shared" si="0"/>
        <v>3</v>
      </c>
      <c r="F58" s="302">
        <v>3</v>
      </c>
      <c r="G58" s="302">
        <v>0</v>
      </c>
      <c r="H58" s="303">
        <v>0</v>
      </c>
      <c r="I58" s="138">
        <f t="shared" si="3"/>
        <v>45</v>
      </c>
      <c r="J58" s="139">
        <f t="shared" si="4"/>
        <v>4</v>
      </c>
      <c r="K58" s="290">
        <v>23</v>
      </c>
      <c r="L58" s="291">
        <v>4</v>
      </c>
      <c r="M58" s="292">
        <v>22</v>
      </c>
      <c r="N58" s="293">
        <v>0</v>
      </c>
      <c r="O58" s="294">
        <v>0</v>
      </c>
      <c r="P58" s="293">
        <v>0</v>
      </c>
    </row>
    <row r="59" spans="1:16" x14ac:dyDescent="0.4">
      <c r="A59" s="48" t="s">
        <v>57</v>
      </c>
      <c r="B59" s="49" t="s">
        <v>57</v>
      </c>
      <c r="C59" s="50">
        <f t="shared" si="1"/>
        <v>7</v>
      </c>
      <c r="D59" s="51">
        <f t="shared" si="2"/>
        <v>94</v>
      </c>
      <c r="E59" s="138">
        <f t="shared" si="0"/>
        <v>7</v>
      </c>
      <c r="F59" s="302">
        <v>2</v>
      </c>
      <c r="G59" s="302">
        <v>5</v>
      </c>
      <c r="H59" s="303">
        <v>0</v>
      </c>
      <c r="I59" s="138">
        <f t="shared" si="3"/>
        <v>94</v>
      </c>
      <c r="J59" s="139">
        <f t="shared" si="4"/>
        <v>17</v>
      </c>
      <c r="K59" s="290">
        <v>76</v>
      </c>
      <c r="L59" s="291">
        <v>16</v>
      </c>
      <c r="M59" s="292">
        <v>18</v>
      </c>
      <c r="N59" s="293">
        <v>1</v>
      </c>
      <c r="O59" s="294">
        <v>0</v>
      </c>
      <c r="P59" s="293">
        <v>0</v>
      </c>
    </row>
    <row r="60" spans="1:16" x14ac:dyDescent="0.4">
      <c r="A60" s="48" t="s">
        <v>57</v>
      </c>
      <c r="B60" s="49" t="s">
        <v>58</v>
      </c>
      <c r="C60" s="50">
        <f t="shared" si="1"/>
        <v>7</v>
      </c>
      <c r="D60" s="51">
        <f t="shared" si="2"/>
        <v>119</v>
      </c>
      <c r="E60" s="138">
        <f t="shared" si="0"/>
        <v>7</v>
      </c>
      <c r="F60" s="302">
        <v>6</v>
      </c>
      <c r="G60" s="302">
        <v>1</v>
      </c>
      <c r="H60" s="303">
        <v>0</v>
      </c>
      <c r="I60" s="138">
        <f t="shared" si="3"/>
        <v>119</v>
      </c>
      <c r="J60" s="139">
        <f t="shared" si="4"/>
        <v>7</v>
      </c>
      <c r="K60" s="290">
        <v>98</v>
      </c>
      <c r="L60" s="291">
        <v>6</v>
      </c>
      <c r="M60" s="292">
        <v>21</v>
      </c>
      <c r="N60" s="293">
        <v>1</v>
      </c>
      <c r="O60" s="294">
        <v>0</v>
      </c>
      <c r="P60" s="293">
        <v>0</v>
      </c>
    </row>
    <row r="61" spans="1:16" x14ac:dyDescent="0.4">
      <c r="A61" s="48" t="s">
        <v>57</v>
      </c>
      <c r="B61" s="49" t="s">
        <v>59</v>
      </c>
      <c r="C61" s="50">
        <f t="shared" si="1"/>
        <v>2</v>
      </c>
      <c r="D61" s="51">
        <f t="shared" si="2"/>
        <v>36</v>
      </c>
      <c r="E61" s="138">
        <f t="shared" si="0"/>
        <v>2</v>
      </c>
      <c r="F61" s="302">
        <v>1</v>
      </c>
      <c r="G61" s="302">
        <v>1</v>
      </c>
      <c r="H61" s="303">
        <v>0</v>
      </c>
      <c r="I61" s="138">
        <f t="shared" si="3"/>
        <v>36</v>
      </c>
      <c r="J61" s="139">
        <f t="shared" si="4"/>
        <v>0</v>
      </c>
      <c r="K61" s="290">
        <v>27</v>
      </c>
      <c r="L61" s="291">
        <v>0</v>
      </c>
      <c r="M61" s="292">
        <v>9</v>
      </c>
      <c r="N61" s="293">
        <v>0</v>
      </c>
      <c r="O61" s="294">
        <v>0</v>
      </c>
      <c r="P61" s="293">
        <v>0</v>
      </c>
    </row>
    <row r="62" spans="1:16" x14ac:dyDescent="0.4">
      <c r="A62" s="48" t="s">
        <v>57</v>
      </c>
      <c r="B62" s="49" t="s">
        <v>60</v>
      </c>
      <c r="C62" s="50">
        <f t="shared" si="1"/>
        <v>7</v>
      </c>
      <c r="D62" s="51">
        <f t="shared" si="2"/>
        <v>37</v>
      </c>
      <c r="E62" s="138">
        <f t="shared" si="0"/>
        <v>7</v>
      </c>
      <c r="F62" s="302">
        <v>5</v>
      </c>
      <c r="G62" s="302">
        <v>2</v>
      </c>
      <c r="H62" s="303">
        <v>0</v>
      </c>
      <c r="I62" s="138">
        <f t="shared" si="3"/>
        <v>37</v>
      </c>
      <c r="J62" s="139">
        <f t="shared" si="4"/>
        <v>6</v>
      </c>
      <c r="K62" s="290">
        <v>33</v>
      </c>
      <c r="L62" s="291">
        <v>6</v>
      </c>
      <c r="M62" s="292">
        <v>4</v>
      </c>
      <c r="N62" s="293">
        <v>0</v>
      </c>
      <c r="O62" s="294">
        <v>0</v>
      </c>
      <c r="P62" s="293">
        <v>0</v>
      </c>
    </row>
    <row r="63" spans="1:16" x14ac:dyDescent="0.4">
      <c r="A63" s="48" t="s">
        <v>57</v>
      </c>
      <c r="B63" s="49" t="s">
        <v>61</v>
      </c>
      <c r="C63" s="50">
        <f t="shared" si="1"/>
        <v>4</v>
      </c>
      <c r="D63" s="51">
        <f t="shared" si="2"/>
        <v>92</v>
      </c>
      <c r="E63" s="138">
        <f t="shared" si="0"/>
        <v>4</v>
      </c>
      <c r="F63" s="302">
        <v>2</v>
      </c>
      <c r="G63" s="302">
        <v>2</v>
      </c>
      <c r="H63" s="303">
        <v>0</v>
      </c>
      <c r="I63" s="138">
        <f t="shared" si="3"/>
        <v>92</v>
      </c>
      <c r="J63" s="139">
        <f t="shared" si="4"/>
        <v>10</v>
      </c>
      <c r="K63" s="290">
        <v>37</v>
      </c>
      <c r="L63" s="291">
        <v>10</v>
      </c>
      <c r="M63" s="292">
        <v>55</v>
      </c>
      <c r="N63" s="293">
        <v>0</v>
      </c>
      <c r="O63" s="294">
        <v>0</v>
      </c>
      <c r="P63" s="293">
        <v>0</v>
      </c>
    </row>
    <row r="64" spans="1:16" x14ac:dyDescent="0.4">
      <c r="A64" s="48" t="s">
        <v>57</v>
      </c>
      <c r="B64" s="49" t="s">
        <v>62</v>
      </c>
      <c r="C64" s="50">
        <f t="shared" si="1"/>
        <v>4</v>
      </c>
      <c r="D64" s="51">
        <f t="shared" si="2"/>
        <v>38</v>
      </c>
      <c r="E64" s="138">
        <f t="shared" si="0"/>
        <v>4</v>
      </c>
      <c r="F64" s="302">
        <v>2</v>
      </c>
      <c r="G64" s="302">
        <v>2</v>
      </c>
      <c r="H64" s="303">
        <v>0</v>
      </c>
      <c r="I64" s="138">
        <f t="shared" si="3"/>
        <v>38</v>
      </c>
      <c r="J64" s="139">
        <f t="shared" si="4"/>
        <v>1</v>
      </c>
      <c r="K64" s="290">
        <v>28</v>
      </c>
      <c r="L64" s="291">
        <v>1</v>
      </c>
      <c r="M64" s="292">
        <v>10</v>
      </c>
      <c r="N64" s="293">
        <v>0</v>
      </c>
      <c r="O64" s="294">
        <v>0</v>
      </c>
      <c r="P64" s="293">
        <v>0</v>
      </c>
    </row>
    <row r="65" spans="1:16" x14ac:dyDescent="0.4">
      <c r="A65" s="48" t="s">
        <v>57</v>
      </c>
      <c r="B65" s="49" t="s">
        <v>63</v>
      </c>
      <c r="C65" s="50">
        <f t="shared" si="1"/>
        <v>3</v>
      </c>
      <c r="D65" s="51">
        <f t="shared" si="2"/>
        <v>29</v>
      </c>
      <c r="E65" s="138">
        <f t="shared" si="0"/>
        <v>3</v>
      </c>
      <c r="F65" s="302">
        <v>1</v>
      </c>
      <c r="G65" s="302">
        <v>2</v>
      </c>
      <c r="H65" s="303">
        <v>0</v>
      </c>
      <c r="I65" s="138">
        <f t="shared" si="3"/>
        <v>29</v>
      </c>
      <c r="J65" s="139">
        <f t="shared" si="4"/>
        <v>3</v>
      </c>
      <c r="K65" s="290">
        <v>17</v>
      </c>
      <c r="L65" s="291">
        <v>3</v>
      </c>
      <c r="M65" s="292">
        <v>12</v>
      </c>
      <c r="N65" s="293">
        <v>0</v>
      </c>
      <c r="O65" s="294">
        <v>0</v>
      </c>
      <c r="P65" s="293">
        <v>0</v>
      </c>
    </row>
    <row r="66" spans="1:16" x14ac:dyDescent="0.4">
      <c r="A66" s="48" t="s">
        <v>57</v>
      </c>
      <c r="B66" s="49" t="s">
        <v>64</v>
      </c>
      <c r="C66" s="50">
        <f t="shared" si="1"/>
        <v>0</v>
      </c>
      <c r="D66" s="51">
        <f t="shared" si="2"/>
        <v>27</v>
      </c>
      <c r="E66" s="138">
        <f t="shared" si="0"/>
        <v>0</v>
      </c>
      <c r="F66" s="302">
        <v>0</v>
      </c>
      <c r="G66" s="302">
        <v>0</v>
      </c>
      <c r="H66" s="303">
        <v>0</v>
      </c>
      <c r="I66" s="138">
        <f t="shared" si="3"/>
        <v>27</v>
      </c>
      <c r="J66" s="139">
        <f t="shared" si="4"/>
        <v>6</v>
      </c>
      <c r="K66" s="290">
        <v>24</v>
      </c>
      <c r="L66" s="291">
        <v>6</v>
      </c>
      <c r="M66" s="292">
        <v>3</v>
      </c>
      <c r="N66" s="293">
        <v>0</v>
      </c>
      <c r="O66" s="294">
        <v>0</v>
      </c>
      <c r="P66" s="293">
        <v>0</v>
      </c>
    </row>
    <row r="67" spans="1:16" x14ac:dyDescent="0.4">
      <c r="A67" s="48" t="s">
        <v>57</v>
      </c>
      <c r="B67" s="49" t="s">
        <v>65</v>
      </c>
      <c r="C67" s="50">
        <f t="shared" si="1"/>
        <v>6</v>
      </c>
      <c r="D67" s="51">
        <f t="shared" si="2"/>
        <v>83</v>
      </c>
      <c r="E67" s="138">
        <f t="shared" si="0"/>
        <v>6</v>
      </c>
      <c r="F67" s="302">
        <v>2</v>
      </c>
      <c r="G67" s="302">
        <v>4</v>
      </c>
      <c r="H67" s="303">
        <v>0</v>
      </c>
      <c r="I67" s="138">
        <f t="shared" si="3"/>
        <v>83</v>
      </c>
      <c r="J67" s="139">
        <f t="shared" si="4"/>
        <v>11</v>
      </c>
      <c r="K67" s="290">
        <v>55</v>
      </c>
      <c r="L67" s="291">
        <v>10</v>
      </c>
      <c r="M67" s="292">
        <v>28</v>
      </c>
      <c r="N67" s="293">
        <v>1</v>
      </c>
      <c r="O67" s="294">
        <v>0</v>
      </c>
      <c r="P67" s="293">
        <v>0</v>
      </c>
    </row>
    <row r="68" spans="1:16" x14ac:dyDescent="0.4">
      <c r="A68" s="48" t="s">
        <v>57</v>
      </c>
      <c r="B68" s="49" t="s">
        <v>66</v>
      </c>
      <c r="C68" s="50">
        <f t="shared" si="1"/>
        <v>3</v>
      </c>
      <c r="D68" s="51">
        <f t="shared" si="2"/>
        <v>67</v>
      </c>
      <c r="E68" s="138">
        <f t="shared" si="0"/>
        <v>3</v>
      </c>
      <c r="F68" s="302">
        <v>2</v>
      </c>
      <c r="G68" s="302">
        <v>1</v>
      </c>
      <c r="H68" s="303">
        <v>0</v>
      </c>
      <c r="I68" s="138">
        <f t="shared" si="3"/>
        <v>67</v>
      </c>
      <c r="J68" s="139">
        <f t="shared" si="4"/>
        <v>2</v>
      </c>
      <c r="K68" s="290">
        <v>47</v>
      </c>
      <c r="L68" s="291">
        <v>2</v>
      </c>
      <c r="M68" s="292">
        <v>20</v>
      </c>
      <c r="N68" s="293">
        <v>0</v>
      </c>
      <c r="O68" s="294">
        <v>0</v>
      </c>
      <c r="P68" s="293">
        <v>0</v>
      </c>
    </row>
    <row r="69" spans="1:16" x14ac:dyDescent="0.4">
      <c r="A69" s="48" t="s">
        <v>57</v>
      </c>
      <c r="B69" s="49" t="s">
        <v>67</v>
      </c>
      <c r="C69" s="50">
        <f t="shared" si="1"/>
        <v>5</v>
      </c>
      <c r="D69" s="51">
        <f t="shared" si="2"/>
        <v>69</v>
      </c>
      <c r="E69" s="138">
        <f t="shared" si="0"/>
        <v>5</v>
      </c>
      <c r="F69" s="302">
        <v>5</v>
      </c>
      <c r="G69" s="302">
        <v>0</v>
      </c>
      <c r="H69" s="303">
        <v>0</v>
      </c>
      <c r="I69" s="138">
        <f t="shared" si="3"/>
        <v>69</v>
      </c>
      <c r="J69" s="139">
        <f t="shared" si="4"/>
        <v>15</v>
      </c>
      <c r="K69" s="290">
        <v>69</v>
      </c>
      <c r="L69" s="291">
        <v>15</v>
      </c>
      <c r="M69" s="292">
        <v>0</v>
      </c>
      <c r="N69" s="293">
        <v>0</v>
      </c>
      <c r="O69" s="294">
        <v>0</v>
      </c>
      <c r="P69" s="293">
        <v>0</v>
      </c>
    </row>
    <row r="70" spans="1:16" x14ac:dyDescent="0.4">
      <c r="A70" s="48" t="s">
        <v>57</v>
      </c>
      <c r="B70" s="49" t="s">
        <v>68</v>
      </c>
      <c r="C70" s="50">
        <f t="shared" si="1"/>
        <v>5</v>
      </c>
      <c r="D70" s="51">
        <f t="shared" si="2"/>
        <v>41</v>
      </c>
      <c r="E70" s="138">
        <f t="shared" si="0"/>
        <v>5</v>
      </c>
      <c r="F70" s="302">
        <v>2</v>
      </c>
      <c r="G70" s="302">
        <v>3</v>
      </c>
      <c r="H70" s="303">
        <v>0</v>
      </c>
      <c r="I70" s="138">
        <f t="shared" si="3"/>
        <v>41</v>
      </c>
      <c r="J70" s="139">
        <f t="shared" si="4"/>
        <v>2</v>
      </c>
      <c r="K70" s="290">
        <v>26</v>
      </c>
      <c r="L70" s="291">
        <v>2</v>
      </c>
      <c r="M70" s="292">
        <v>15</v>
      </c>
      <c r="N70" s="293">
        <v>0</v>
      </c>
      <c r="O70" s="294">
        <v>0</v>
      </c>
      <c r="P70" s="293">
        <v>0</v>
      </c>
    </row>
    <row r="71" spans="1:16" x14ac:dyDescent="0.4">
      <c r="A71" s="48" t="s">
        <v>57</v>
      </c>
      <c r="B71" s="49" t="s">
        <v>69</v>
      </c>
      <c r="C71" s="50">
        <f t="shared" si="1"/>
        <v>9</v>
      </c>
      <c r="D71" s="51">
        <f t="shared" si="2"/>
        <v>80</v>
      </c>
      <c r="E71" s="138">
        <f t="shared" ref="E71:E134" si="5">F71+G71+H71</f>
        <v>9</v>
      </c>
      <c r="F71" s="302">
        <v>6</v>
      </c>
      <c r="G71" s="302">
        <v>3</v>
      </c>
      <c r="H71" s="303">
        <v>0</v>
      </c>
      <c r="I71" s="138">
        <f t="shared" si="3"/>
        <v>80</v>
      </c>
      <c r="J71" s="139">
        <f t="shared" si="4"/>
        <v>12</v>
      </c>
      <c r="K71" s="290">
        <v>70</v>
      </c>
      <c r="L71" s="291">
        <v>12</v>
      </c>
      <c r="M71" s="292">
        <v>10</v>
      </c>
      <c r="N71" s="293">
        <v>0</v>
      </c>
      <c r="O71" s="294">
        <v>0</v>
      </c>
      <c r="P71" s="293">
        <v>0</v>
      </c>
    </row>
    <row r="72" spans="1:16" x14ac:dyDescent="0.4">
      <c r="A72" s="48" t="s">
        <v>57</v>
      </c>
      <c r="B72" s="49" t="s">
        <v>70</v>
      </c>
      <c r="C72" s="50">
        <f t="shared" ref="C72:C135" si="6">E72</f>
        <v>5</v>
      </c>
      <c r="D72" s="51">
        <f t="shared" ref="D72:D135" si="7">I72</f>
        <v>59</v>
      </c>
      <c r="E72" s="138">
        <f t="shared" si="5"/>
        <v>5</v>
      </c>
      <c r="F72" s="302">
        <v>0</v>
      </c>
      <c r="G72" s="302">
        <v>5</v>
      </c>
      <c r="H72" s="303">
        <v>0</v>
      </c>
      <c r="I72" s="138">
        <f t="shared" ref="I72:I135" si="8">K72+M72+O72</f>
        <v>59</v>
      </c>
      <c r="J72" s="139">
        <f t="shared" ref="J72:J135" si="9">L72+N72+P72</f>
        <v>9</v>
      </c>
      <c r="K72" s="290">
        <v>30</v>
      </c>
      <c r="L72" s="291">
        <v>9</v>
      </c>
      <c r="M72" s="292">
        <v>29</v>
      </c>
      <c r="N72" s="293">
        <v>0</v>
      </c>
      <c r="O72" s="294">
        <v>0</v>
      </c>
      <c r="P72" s="293">
        <v>0</v>
      </c>
    </row>
    <row r="73" spans="1:16" x14ac:dyDescent="0.4">
      <c r="A73" s="48" t="s">
        <v>445</v>
      </c>
      <c r="B73" s="49" t="s">
        <v>71</v>
      </c>
      <c r="C73" s="50">
        <f t="shared" si="6"/>
        <v>6</v>
      </c>
      <c r="D73" s="51">
        <f t="shared" si="7"/>
        <v>70</v>
      </c>
      <c r="E73" s="138">
        <f t="shared" si="5"/>
        <v>6</v>
      </c>
      <c r="F73" s="302">
        <v>4</v>
      </c>
      <c r="G73" s="302">
        <v>2</v>
      </c>
      <c r="H73" s="303">
        <v>0</v>
      </c>
      <c r="I73" s="138">
        <f t="shared" si="8"/>
        <v>70</v>
      </c>
      <c r="J73" s="139">
        <f t="shared" si="9"/>
        <v>17</v>
      </c>
      <c r="K73" s="290">
        <v>44</v>
      </c>
      <c r="L73" s="291">
        <v>17</v>
      </c>
      <c r="M73" s="292">
        <v>26</v>
      </c>
      <c r="N73" s="293">
        <v>0</v>
      </c>
      <c r="O73" s="294">
        <v>0</v>
      </c>
      <c r="P73" s="293">
        <v>0</v>
      </c>
    </row>
    <row r="74" spans="1:16" x14ac:dyDescent="0.4">
      <c r="A74" s="48" t="s">
        <v>445</v>
      </c>
      <c r="B74" s="49" t="s">
        <v>72</v>
      </c>
      <c r="C74" s="50">
        <f t="shared" si="6"/>
        <v>0</v>
      </c>
      <c r="D74" s="51">
        <f t="shared" si="7"/>
        <v>56</v>
      </c>
      <c r="E74" s="138">
        <f t="shared" si="5"/>
        <v>0</v>
      </c>
      <c r="F74" s="302">
        <v>0</v>
      </c>
      <c r="G74" s="302">
        <v>0</v>
      </c>
      <c r="H74" s="303">
        <v>0</v>
      </c>
      <c r="I74" s="138">
        <f t="shared" si="8"/>
        <v>56</v>
      </c>
      <c r="J74" s="139">
        <f t="shared" si="9"/>
        <v>2</v>
      </c>
      <c r="K74" s="290">
        <v>22</v>
      </c>
      <c r="L74" s="291">
        <v>2</v>
      </c>
      <c r="M74" s="292">
        <v>34</v>
      </c>
      <c r="N74" s="293">
        <v>0</v>
      </c>
      <c r="O74" s="294">
        <v>0</v>
      </c>
      <c r="P74" s="293">
        <v>0</v>
      </c>
    </row>
    <row r="75" spans="1:16" x14ac:dyDescent="0.4">
      <c r="A75" s="48" t="s">
        <v>445</v>
      </c>
      <c r="B75" s="49" t="s">
        <v>73</v>
      </c>
      <c r="C75" s="50">
        <f t="shared" si="6"/>
        <v>5</v>
      </c>
      <c r="D75" s="51">
        <f t="shared" si="7"/>
        <v>87</v>
      </c>
      <c r="E75" s="138">
        <f t="shared" si="5"/>
        <v>5</v>
      </c>
      <c r="F75" s="302">
        <v>4</v>
      </c>
      <c r="G75" s="302">
        <v>1</v>
      </c>
      <c r="H75" s="303">
        <v>0</v>
      </c>
      <c r="I75" s="138">
        <f t="shared" si="8"/>
        <v>87</v>
      </c>
      <c r="J75" s="139">
        <f t="shared" si="9"/>
        <v>1</v>
      </c>
      <c r="K75" s="290">
        <v>58</v>
      </c>
      <c r="L75" s="291">
        <v>1</v>
      </c>
      <c r="M75" s="292">
        <v>29</v>
      </c>
      <c r="N75" s="293">
        <v>0</v>
      </c>
      <c r="O75" s="294">
        <v>0</v>
      </c>
      <c r="P75" s="293">
        <v>0</v>
      </c>
    </row>
    <row r="76" spans="1:16" x14ac:dyDescent="0.4">
      <c r="A76" s="48" t="s">
        <v>445</v>
      </c>
      <c r="B76" s="49" t="s">
        <v>74</v>
      </c>
      <c r="C76" s="50">
        <f t="shared" si="6"/>
        <v>2</v>
      </c>
      <c r="D76" s="51">
        <f t="shared" si="7"/>
        <v>93</v>
      </c>
      <c r="E76" s="138">
        <f t="shared" si="5"/>
        <v>2</v>
      </c>
      <c r="F76" s="302">
        <v>2</v>
      </c>
      <c r="G76" s="302">
        <v>0</v>
      </c>
      <c r="H76" s="303">
        <v>0</v>
      </c>
      <c r="I76" s="138">
        <f t="shared" si="8"/>
        <v>93</v>
      </c>
      <c r="J76" s="139">
        <f t="shared" si="9"/>
        <v>4</v>
      </c>
      <c r="K76" s="290">
        <v>89</v>
      </c>
      <c r="L76" s="291">
        <v>4</v>
      </c>
      <c r="M76" s="292">
        <v>4</v>
      </c>
      <c r="N76" s="293">
        <v>0</v>
      </c>
      <c r="O76" s="294">
        <v>0</v>
      </c>
      <c r="P76" s="293">
        <v>0</v>
      </c>
    </row>
    <row r="77" spans="1:16" x14ac:dyDescent="0.4">
      <c r="A77" s="48" t="s">
        <v>445</v>
      </c>
      <c r="B77" s="49" t="s">
        <v>75</v>
      </c>
      <c r="C77" s="50">
        <f t="shared" si="6"/>
        <v>6</v>
      </c>
      <c r="D77" s="51">
        <f t="shared" si="7"/>
        <v>84</v>
      </c>
      <c r="E77" s="138">
        <f t="shared" si="5"/>
        <v>6</v>
      </c>
      <c r="F77" s="302">
        <v>2</v>
      </c>
      <c r="G77" s="302">
        <v>4</v>
      </c>
      <c r="H77" s="303">
        <v>0</v>
      </c>
      <c r="I77" s="138">
        <f t="shared" si="8"/>
        <v>84</v>
      </c>
      <c r="J77" s="139">
        <f t="shared" si="9"/>
        <v>2</v>
      </c>
      <c r="K77" s="290">
        <v>44</v>
      </c>
      <c r="L77" s="291">
        <v>2</v>
      </c>
      <c r="M77" s="292">
        <v>40</v>
      </c>
      <c r="N77" s="293">
        <v>0</v>
      </c>
      <c r="O77" s="294">
        <v>0</v>
      </c>
      <c r="P77" s="293">
        <v>0</v>
      </c>
    </row>
    <row r="78" spans="1:16" x14ac:dyDescent="0.4">
      <c r="A78" s="48" t="s">
        <v>445</v>
      </c>
      <c r="B78" s="49" t="s">
        <v>76</v>
      </c>
      <c r="C78" s="50">
        <f t="shared" si="6"/>
        <v>2</v>
      </c>
      <c r="D78" s="51">
        <f t="shared" si="7"/>
        <v>89</v>
      </c>
      <c r="E78" s="138">
        <f t="shared" si="5"/>
        <v>2</v>
      </c>
      <c r="F78" s="302">
        <v>0</v>
      </c>
      <c r="G78" s="302">
        <v>2</v>
      </c>
      <c r="H78" s="303">
        <v>0</v>
      </c>
      <c r="I78" s="138">
        <f t="shared" si="8"/>
        <v>89</v>
      </c>
      <c r="J78" s="139">
        <f t="shared" si="9"/>
        <v>4</v>
      </c>
      <c r="K78" s="290">
        <v>65</v>
      </c>
      <c r="L78" s="291">
        <v>4</v>
      </c>
      <c r="M78" s="292">
        <v>24</v>
      </c>
      <c r="N78" s="293">
        <v>0</v>
      </c>
      <c r="O78" s="294">
        <v>0</v>
      </c>
      <c r="P78" s="293">
        <v>0</v>
      </c>
    </row>
    <row r="79" spans="1:16" x14ac:dyDescent="0.4">
      <c r="A79" s="48" t="s">
        <v>445</v>
      </c>
      <c r="B79" s="49" t="s">
        <v>77</v>
      </c>
      <c r="C79" s="50">
        <f t="shared" si="6"/>
        <v>5</v>
      </c>
      <c r="D79" s="51">
        <f t="shared" si="7"/>
        <v>64</v>
      </c>
      <c r="E79" s="138">
        <f t="shared" si="5"/>
        <v>5</v>
      </c>
      <c r="F79" s="302">
        <v>1</v>
      </c>
      <c r="G79" s="302">
        <v>4</v>
      </c>
      <c r="H79" s="303">
        <v>0</v>
      </c>
      <c r="I79" s="138">
        <f t="shared" si="8"/>
        <v>64</v>
      </c>
      <c r="J79" s="139">
        <f t="shared" si="9"/>
        <v>5</v>
      </c>
      <c r="K79" s="290">
        <v>44</v>
      </c>
      <c r="L79" s="291">
        <v>4</v>
      </c>
      <c r="M79" s="292">
        <v>20</v>
      </c>
      <c r="N79" s="293">
        <v>1</v>
      </c>
      <c r="O79" s="294">
        <v>0</v>
      </c>
      <c r="P79" s="293">
        <v>0</v>
      </c>
    </row>
    <row r="80" spans="1:16" x14ac:dyDescent="0.4">
      <c r="A80" s="48" t="s">
        <v>445</v>
      </c>
      <c r="B80" s="49" t="s">
        <v>78</v>
      </c>
      <c r="C80" s="50">
        <f t="shared" si="6"/>
        <v>6</v>
      </c>
      <c r="D80" s="51">
        <f t="shared" si="7"/>
        <v>65</v>
      </c>
      <c r="E80" s="138">
        <f t="shared" si="5"/>
        <v>6</v>
      </c>
      <c r="F80" s="302">
        <v>3</v>
      </c>
      <c r="G80" s="302">
        <v>3</v>
      </c>
      <c r="H80" s="303">
        <v>0</v>
      </c>
      <c r="I80" s="138">
        <f t="shared" si="8"/>
        <v>65</v>
      </c>
      <c r="J80" s="139">
        <f t="shared" si="9"/>
        <v>20</v>
      </c>
      <c r="K80" s="290">
        <v>45</v>
      </c>
      <c r="L80" s="291">
        <v>19</v>
      </c>
      <c r="M80" s="292">
        <v>20</v>
      </c>
      <c r="N80" s="293">
        <v>1</v>
      </c>
      <c r="O80" s="294">
        <v>0</v>
      </c>
      <c r="P80" s="293">
        <v>0</v>
      </c>
    </row>
    <row r="81" spans="1:16" x14ac:dyDescent="0.4">
      <c r="A81" s="48" t="s">
        <v>445</v>
      </c>
      <c r="B81" s="49" t="s">
        <v>79</v>
      </c>
      <c r="C81" s="50">
        <f t="shared" si="6"/>
        <v>1</v>
      </c>
      <c r="D81" s="51">
        <f t="shared" si="7"/>
        <v>22</v>
      </c>
      <c r="E81" s="138">
        <f t="shared" si="5"/>
        <v>1</v>
      </c>
      <c r="F81" s="302">
        <v>1</v>
      </c>
      <c r="G81" s="302">
        <v>0</v>
      </c>
      <c r="H81" s="303">
        <v>0</v>
      </c>
      <c r="I81" s="138">
        <f t="shared" si="8"/>
        <v>22</v>
      </c>
      <c r="J81" s="139">
        <f t="shared" si="9"/>
        <v>5</v>
      </c>
      <c r="K81" s="290">
        <v>22</v>
      </c>
      <c r="L81" s="291">
        <v>5</v>
      </c>
      <c r="M81" s="292">
        <v>0</v>
      </c>
      <c r="N81" s="293">
        <v>0</v>
      </c>
      <c r="O81" s="294">
        <v>0</v>
      </c>
      <c r="P81" s="293">
        <v>0</v>
      </c>
    </row>
    <row r="82" spans="1:16" x14ac:dyDescent="0.4">
      <c r="A82" s="48" t="s">
        <v>445</v>
      </c>
      <c r="B82" s="49" t="s">
        <v>80</v>
      </c>
      <c r="C82" s="50">
        <f t="shared" si="6"/>
        <v>2</v>
      </c>
      <c r="D82" s="51">
        <f t="shared" si="7"/>
        <v>61</v>
      </c>
      <c r="E82" s="138">
        <f t="shared" si="5"/>
        <v>2</v>
      </c>
      <c r="F82" s="302">
        <v>2</v>
      </c>
      <c r="G82" s="302">
        <v>0</v>
      </c>
      <c r="H82" s="303">
        <v>0</v>
      </c>
      <c r="I82" s="138">
        <f t="shared" si="8"/>
        <v>61</v>
      </c>
      <c r="J82" s="139">
        <f t="shared" si="9"/>
        <v>6</v>
      </c>
      <c r="K82" s="290">
        <v>42</v>
      </c>
      <c r="L82" s="291">
        <v>6</v>
      </c>
      <c r="M82" s="292">
        <v>19</v>
      </c>
      <c r="N82" s="293">
        <v>0</v>
      </c>
      <c r="O82" s="294">
        <v>0</v>
      </c>
      <c r="P82" s="293">
        <v>0</v>
      </c>
    </row>
    <row r="83" spans="1:16" x14ac:dyDescent="0.4">
      <c r="A83" s="48" t="s">
        <v>445</v>
      </c>
      <c r="B83" s="49" t="s">
        <v>81</v>
      </c>
      <c r="C83" s="50">
        <f t="shared" si="6"/>
        <v>2</v>
      </c>
      <c r="D83" s="51">
        <f t="shared" si="7"/>
        <v>77</v>
      </c>
      <c r="E83" s="138">
        <f t="shared" si="5"/>
        <v>2</v>
      </c>
      <c r="F83" s="302">
        <v>2</v>
      </c>
      <c r="G83" s="302">
        <v>0</v>
      </c>
      <c r="H83" s="303">
        <v>0</v>
      </c>
      <c r="I83" s="138">
        <f t="shared" si="8"/>
        <v>77</v>
      </c>
      <c r="J83" s="139">
        <f t="shared" si="9"/>
        <v>7</v>
      </c>
      <c r="K83" s="290">
        <v>62</v>
      </c>
      <c r="L83" s="291">
        <v>7</v>
      </c>
      <c r="M83" s="292">
        <v>15</v>
      </c>
      <c r="N83" s="293">
        <v>0</v>
      </c>
      <c r="O83" s="294">
        <v>0</v>
      </c>
      <c r="P83" s="293">
        <v>0</v>
      </c>
    </row>
    <row r="84" spans="1:16" x14ac:dyDescent="0.4">
      <c r="A84" s="48" t="s">
        <v>445</v>
      </c>
      <c r="B84" s="49" t="s">
        <v>82</v>
      </c>
      <c r="C84" s="50">
        <f t="shared" si="6"/>
        <v>2</v>
      </c>
      <c r="D84" s="51">
        <f t="shared" si="7"/>
        <v>43</v>
      </c>
      <c r="E84" s="138">
        <f t="shared" si="5"/>
        <v>2</v>
      </c>
      <c r="F84" s="302">
        <v>1</v>
      </c>
      <c r="G84" s="302">
        <v>1</v>
      </c>
      <c r="H84" s="303">
        <v>0</v>
      </c>
      <c r="I84" s="138">
        <f t="shared" si="8"/>
        <v>43</v>
      </c>
      <c r="J84" s="139">
        <f t="shared" si="9"/>
        <v>5</v>
      </c>
      <c r="K84" s="290">
        <v>19</v>
      </c>
      <c r="L84" s="291">
        <v>5</v>
      </c>
      <c r="M84" s="292">
        <v>24</v>
      </c>
      <c r="N84" s="293">
        <v>0</v>
      </c>
      <c r="O84" s="294">
        <v>0</v>
      </c>
      <c r="P84" s="293">
        <v>0</v>
      </c>
    </row>
    <row r="85" spans="1:16" x14ac:dyDescent="0.4">
      <c r="A85" s="48" t="s">
        <v>445</v>
      </c>
      <c r="B85" s="49" t="s">
        <v>83</v>
      </c>
      <c r="C85" s="50">
        <f t="shared" si="6"/>
        <v>7</v>
      </c>
      <c r="D85" s="51">
        <f t="shared" si="7"/>
        <v>59</v>
      </c>
      <c r="E85" s="138">
        <f t="shared" si="5"/>
        <v>7</v>
      </c>
      <c r="F85" s="302">
        <v>4</v>
      </c>
      <c r="G85" s="302">
        <v>3</v>
      </c>
      <c r="H85" s="303">
        <v>0</v>
      </c>
      <c r="I85" s="138">
        <f t="shared" si="8"/>
        <v>59</v>
      </c>
      <c r="J85" s="139">
        <f t="shared" si="9"/>
        <v>7</v>
      </c>
      <c r="K85" s="290">
        <v>45</v>
      </c>
      <c r="L85" s="291">
        <v>7</v>
      </c>
      <c r="M85" s="292">
        <v>14</v>
      </c>
      <c r="N85" s="293">
        <v>0</v>
      </c>
      <c r="O85" s="294">
        <v>0</v>
      </c>
      <c r="P85" s="293">
        <v>0</v>
      </c>
    </row>
    <row r="86" spans="1:16" x14ac:dyDescent="0.4">
      <c r="A86" s="48" t="s">
        <v>445</v>
      </c>
      <c r="B86" s="49" t="s">
        <v>84</v>
      </c>
      <c r="C86" s="50">
        <f t="shared" si="6"/>
        <v>3</v>
      </c>
      <c r="D86" s="51">
        <f t="shared" si="7"/>
        <v>75</v>
      </c>
      <c r="E86" s="138">
        <f t="shared" si="5"/>
        <v>3</v>
      </c>
      <c r="F86" s="302">
        <v>1</v>
      </c>
      <c r="G86" s="302">
        <v>2</v>
      </c>
      <c r="H86" s="303">
        <v>0</v>
      </c>
      <c r="I86" s="138">
        <f t="shared" si="8"/>
        <v>75</v>
      </c>
      <c r="J86" s="139">
        <f t="shared" si="9"/>
        <v>7</v>
      </c>
      <c r="K86" s="290">
        <v>71</v>
      </c>
      <c r="L86" s="291">
        <v>7</v>
      </c>
      <c r="M86" s="292">
        <v>4</v>
      </c>
      <c r="N86" s="293">
        <v>0</v>
      </c>
      <c r="O86" s="294">
        <v>0</v>
      </c>
      <c r="P86" s="293">
        <v>0</v>
      </c>
    </row>
    <row r="87" spans="1:16" x14ac:dyDescent="0.4">
      <c r="A87" s="48" t="s">
        <v>87</v>
      </c>
      <c r="B87" s="49" t="s">
        <v>85</v>
      </c>
      <c r="C87" s="50">
        <f t="shared" si="6"/>
        <v>14</v>
      </c>
      <c r="D87" s="51">
        <f t="shared" si="7"/>
        <v>109</v>
      </c>
      <c r="E87" s="138">
        <f t="shared" si="5"/>
        <v>14</v>
      </c>
      <c r="F87" s="302">
        <v>10</v>
      </c>
      <c r="G87" s="302">
        <v>4</v>
      </c>
      <c r="H87" s="303">
        <v>0</v>
      </c>
      <c r="I87" s="138">
        <f t="shared" si="8"/>
        <v>109</v>
      </c>
      <c r="J87" s="139">
        <f t="shared" si="9"/>
        <v>23</v>
      </c>
      <c r="K87" s="290">
        <v>80</v>
      </c>
      <c r="L87" s="291">
        <v>23</v>
      </c>
      <c r="M87" s="292">
        <v>29</v>
      </c>
      <c r="N87" s="293">
        <v>0</v>
      </c>
      <c r="O87" s="294">
        <v>0</v>
      </c>
      <c r="P87" s="293">
        <v>0</v>
      </c>
    </row>
    <row r="88" spans="1:16" x14ac:dyDescent="0.4">
      <c r="A88" s="48" t="s">
        <v>87</v>
      </c>
      <c r="B88" s="49" t="s">
        <v>86</v>
      </c>
      <c r="C88" s="50">
        <f t="shared" si="6"/>
        <v>1</v>
      </c>
      <c r="D88" s="51">
        <f t="shared" si="7"/>
        <v>97</v>
      </c>
      <c r="E88" s="138">
        <f t="shared" si="5"/>
        <v>1</v>
      </c>
      <c r="F88" s="302">
        <v>0</v>
      </c>
      <c r="G88" s="302">
        <v>1</v>
      </c>
      <c r="H88" s="303">
        <v>0</v>
      </c>
      <c r="I88" s="138">
        <f t="shared" si="8"/>
        <v>97</v>
      </c>
      <c r="J88" s="139">
        <f t="shared" si="9"/>
        <v>8</v>
      </c>
      <c r="K88" s="290">
        <v>86</v>
      </c>
      <c r="L88" s="291">
        <v>8</v>
      </c>
      <c r="M88" s="292">
        <v>11</v>
      </c>
      <c r="N88" s="293">
        <v>0</v>
      </c>
      <c r="O88" s="294">
        <v>0</v>
      </c>
      <c r="P88" s="293">
        <v>0</v>
      </c>
    </row>
    <row r="89" spans="1:16" x14ac:dyDescent="0.4">
      <c r="A89" s="48" t="s">
        <v>87</v>
      </c>
      <c r="B89" s="49" t="s">
        <v>87</v>
      </c>
      <c r="C89" s="50">
        <f t="shared" si="6"/>
        <v>0</v>
      </c>
      <c r="D89" s="51">
        <f t="shared" si="7"/>
        <v>38</v>
      </c>
      <c r="E89" s="138">
        <f t="shared" si="5"/>
        <v>0</v>
      </c>
      <c r="F89" s="302">
        <v>0</v>
      </c>
      <c r="G89" s="302">
        <v>0</v>
      </c>
      <c r="H89" s="303">
        <v>0</v>
      </c>
      <c r="I89" s="138">
        <f t="shared" si="8"/>
        <v>38</v>
      </c>
      <c r="J89" s="139">
        <f t="shared" si="9"/>
        <v>4</v>
      </c>
      <c r="K89" s="290">
        <v>31</v>
      </c>
      <c r="L89" s="291">
        <v>4</v>
      </c>
      <c r="M89" s="292">
        <v>7</v>
      </c>
      <c r="N89" s="293">
        <v>0</v>
      </c>
      <c r="O89" s="294">
        <v>0</v>
      </c>
      <c r="P89" s="293">
        <v>0</v>
      </c>
    </row>
    <row r="90" spans="1:16" x14ac:dyDescent="0.4">
      <c r="A90" s="48" t="s">
        <v>87</v>
      </c>
      <c r="B90" s="49" t="s">
        <v>88</v>
      </c>
      <c r="C90" s="50">
        <f t="shared" si="6"/>
        <v>3</v>
      </c>
      <c r="D90" s="51">
        <f t="shared" si="7"/>
        <v>17</v>
      </c>
      <c r="E90" s="138">
        <f t="shared" si="5"/>
        <v>3</v>
      </c>
      <c r="F90" s="302">
        <v>2</v>
      </c>
      <c r="G90" s="302">
        <v>1</v>
      </c>
      <c r="H90" s="303">
        <v>0</v>
      </c>
      <c r="I90" s="138">
        <f t="shared" si="8"/>
        <v>17</v>
      </c>
      <c r="J90" s="139">
        <f t="shared" si="9"/>
        <v>6</v>
      </c>
      <c r="K90" s="290">
        <v>13</v>
      </c>
      <c r="L90" s="291">
        <v>6</v>
      </c>
      <c r="M90" s="292">
        <v>4</v>
      </c>
      <c r="N90" s="293">
        <v>0</v>
      </c>
      <c r="O90" s="294">
        <v>0</v>
      </c>
      <c r="P90" s="293">
        <v>0</v>
      </c>
    </row>
    <row r="91" spans="1:16" x14ac:dyDescent="0.4">
      <c r="A91" s="48" t="s">
        <v>446</v>
      </c>
      <c r="B91" s="49" t="s">
        <v>89</v>
      </c>
      <c r="C91" s="50">
        <f t="shared" si="6"/>
        <v>9</v>
      </c>
      <c r="D91" s="51">
        <f t="shared" si="7"/>
        <v>59</v>
      </c>
      <c r="E91" s="138">
        <f t="shared" si="5"/>
        <v>9</v>
      </c>
      <c r="F91" s="302">
        <v>3</v>
      </c>
      <c r="G91" s="302">
        <v>6</v>
      </c>
      <c r="H91" s="303">
        <v>0</v>
      </c>
      <c r="I91" s="138">
        <f t="shared" si="8"/>
        <v>59</v>
      </c>
      <c r="J91" s="139">
        <f t="shared" si="9"/>
        <v>5</v>
      </c>
      <c r="K91" s="290">
        <v>37</v>
      </c>
      <c r="L91" s="291">
        <v>5</v>
      </c>
      <c r="M91" s="292">
        <v>22</v>
      </c>
      <c r="N91" s="293">
        <v>0</v>
      </c>
      <c r="O91" s="294">
        <v>0</v>
      </c>
      <c r="P91" s="293">
        <v>0</v>
      </c>
    </row>
    <row r="92" spans="1:16" x14ac:dyDescent="0.4">
      <c r="A92" s="48" t="s">
        <v>446</v>
      </c>
      <c r="B92" s="49" t="s">
        <v>90</v>
      </c>
      <c r="C92" s="50">
        <f t="shared" si="6"/>
        <v>6</v>
      </c>
      <c r="D92" s="51">
        <f t="shared" si="7"/>
        <v>82</v>
      </c>
      <c r="E92" s="138">
        <f t="shared" si="5"/>
        <v>6</v>
      </c>
      <c r="F92" s="302">
        <v>3</v>
      </c>
      <c r="G92" s="302">
        <v>3</v>
      </c>
      <c r="H92" s="303">
        <v>0</v>
      </c>
      <c r="I92" s="138">
        <f t="shared" si="8"/>
        <v>82</v>
      </c>
      <c r="J92" s="139">
        <f t="shared" si="9"/>
        <v>11</v>
      </c>
      <c r="K92" s="290">
        <v>73</v>
      </c>
      <c r="L92" s="291">
        <v>11</v>
      </c>
      <c r="M92" s="292">
        <v>9</v>
      </c>
      <c r="N92" s="293">
        <v>0</v>
      </c>
      <c r="O92" s="294">
        <v>0</v>
      </c>
      <c r="P92" s="293">
        <v>0</v>
      </c>
    </row>
    <row r="93" spans="1:16" x14ac:dyDescent="0.4">
      <c r="A93" s="48" t="s">
        <v>446</v>
      </c>
      <c r="B93" s="49" t="s">
        <v>91</v>
      </c>
      <c r="C93" s="50">
        <f t="shared" si="6"/>
        <v>11</v>
      </c>
      <c r="D93" s="51">
        <f t="shared" si="7"/>
        <v>103</v>
      </c>
      <c r="E93" s="138">
        <f t="shared" si="5"/>
        <v>11</v>
      </c>
      <c r="F93" s="302">
        <v>7</v>
      </c>
      <c r="G93" s="302">
        <v>4</v>
      </c>
      <c r="H93" s="303">
        <v>0</v>
      </c>
      <c r="I93" s="138">
        <f t="shared" si="8"/>
        <v>103</v>
      </c>
      <c r="J93" s="139">
        <f t="shared" si="9"/>
        <v>11</v>
      </c>
      <c r="K93" s="290">
        <v>86</v>
      </c>
      <c r="L93" s="291">
        <v>11</v>
      </c>
      <c r="M93" s="292">
        <v>17</v>
      </c>
      <c r="N93" s="293">
        <v>0</v>
      </c>
      <c r="O93" s="294">
        <v>0</v>
      </c>
      <c r="P93" s="293">
        <v>0</v>
      </c>
    </row>
    <row r="94" spans="1:16" x14ac:dyDescent="0.4">
      <c r="A94" s="48" t="s">
        <v>446</v>
      </c>
      <c r="B94" s="49" t="s">
        <v>92</v>
      </c>
      <c r="C94" s="50">
        <f t="shared" si="6"/>
        <v>14</v>
      </c>
      <c r="D94" s="51">
        <f t="shared" si="7"/>
        <v>157</v>
      </c>
      <c r="E94" s="138">
        <f t="shared" si="5"/>
        <v>14</v>
      </c>
      <c r="F94" s="302">
        <v>9</v>
      </c>
      <c r="G94" s="302">
        <v>5</v>
      </c>
      <c r="H94" s="303">
        <v>0</v>
      </c>
      <c r="I94" s="138">
        <f t="shared" si="8"/>
        <v>157</v>
      </c>
      <c r="J94" s="139">
        <f t="shared" si="9"/>
        <v>17</v>
      </c>
      <c r="K94" s="290">
        <v>101</v>
      </c>
      <c r="L94" s="291">
        <v>17</v>
      </c>
      <c r="M94" s="292">
        <v>56</v>
      </c>
      <c r="N94" s="293">
        <v>0</v>
      </c>
      <c r="O94" s="294">
        <v>0</v>
      </c>
      <c r="P94" s="293">
        <v>0</v>
      </c>
    </row>
    <row r="95" spans="1:16" x14ac:dyDescent="0.4">
      <c r="A95" s="48" t="s">
        <v>446</v>
      </c>
      <c r="B95" s="49" t="s">
        <v>93</v>
      </c>
      <c r="C95" s="50">
        <f t="shared" si="6"/>
        <v>16</v>
      </c>
      <c r="D95" s="51">
        <f t="shared" si="7"/>
        <v>182</v>
      </c>
      <c r="E95" s="138">
        <f t="shared" si="5"/>
        <v>16</v>
      </c>
      <c r="F95" s="302">
        <v>9</v>
      </c>
      <c r="G95" s="302">
        <v>7</v>
      </c>
      <c r="H95" s="303">
        <v>0</v>
      </c>
      <c r="I95" s="138">
        <f t="shared" si="8"/>
        <v>182</v>
      </c>
      <c r="J95" s="139">
        <f t="shared" si="9"/>
        <v>15</v>
      </c>
      <c r="K95" s="290">
        <v>132</v>
      </c>
      <c r="L95" s="291">
        <v>10</v>
      </c>
      <c r="M95" s="292">
        <v>50</v>
      </c>
      <c r="N95" s="293">
        <v>5</v>
      </c>
      <c r="O95" s="294">
        <v>0</v>
      </c>
      <c r="P95" s="293">
        <v>0</v>
      </c>
    </row>
    <row r="96" spans="1:16" x14ac:dyDescent="0.4">
      <c r="A96" s="48" t="s">
        <v>446</v>
      </c>
      <c r="B96" s="49" t="s">
        <v>94</v>
      </c>
      <c r="C96" s="50">
        <f t="shared" si="6"/>
        <v>5</v>
      </c>
      <c r="D96" s="51">
        <f t="shared" si="7"/>
        <v>77</v>
      </c>
      <c r="E96" s="138">
        <f t="shared" si="5"/>
        <v>5</v>
      </c>
      <c r="F96" s="302">
        <v>4</v>
      </c>
      <c r="G96" s="302">
        <v>1</v>
      </c>
      <c r="H96" s="303">
        <v>0</v>
      </c>
      <c r="I96" s="138">
        <f t="shared" si="8"/>
        <v>77</v>
      </c>
      <c r="J96" s="139">
        <f t="shared" si="9"/>
        <v>10</v>
      </c>
      <c r="K96" s="290">
        <v>49</v>
      </c>
      <c r="L96" s="291">
        <v>10</v>
      </c>
      <c r="M96" s="292">
        <v>28</v>
      </c>
      <c r="N96" s="293">
        <v>0</v>
      </c>
      <c r="O96" s="294">
        <v>0</v>
      </c>
      <c r="P96" s="293">
        <v>0</v>
      </c>
    </row>
    <row r="97" spans="1:16" x14ac:dyDescent="0.4">
      <c r="A97" s="48" t="s">
        <v>446</v>
      </c>
      <c r="B97" s="49" t="s">
        <v>95</v>
      </c>
      <c r="C97" s="50">
        <f t="shared" si="6"/>
        <v>15</v>
      </c>
      <c r="D97" s="51">
        <f t="shared" si="7"/>
        <v>94</v>
      </c>
      <c r="E97" s="138">
        <f t="shared" si="5"/>
        <v>15</v>
      </c>
      <c r="F97" s="302">
        <v>7</v>
      </c>
      <c r="G97" s="302">
        <v>8</v>
      </c>
      <c r="H97" s="303">
        <v>0</v>
      </c>
      <c r="I97" s="138">
        <f t="shared" si="8"/>
        <v>94</v>
      </c>
      <c r="J97" s="139">
        <f t="shared" si="9"/>
        <v>16</v>
      </c>
      <c r="K97" s="290">
        <v>77</v>
      </c>
      <c r="L97" s="291">
        <v>15</v>
      </c>
      <c r="M97" s="292">
        <v>17</v>
      </c>
      <c r="N97" s="293">
        <v>1</v>
      </c>
      <c r="O97" s="294">
        <v>0</v>
      </c>
      <c r="P97" s="293">
        <v>0</v>
      </c>
    </row>
    <row r="98" spans="1:16" x14ac:dyDescent="0.4">
      <c r="A98" s="48" t="s">
        <v>446</v>
      </c>
      <c r="B98" s="49" t="s">
        <v>96</v>
      </c>
      <c r="C98" s="50">
        <f t="shared" si="6"/>
        <v>10</v>
      </c>
      <c r="D98" s="51">
        <f t="shared" si="7"/>
        <v>129</v>
      </c>
      <c r="E98" s="138">
        <f t="shared" si="5"/>
        <v>10</v>
      </c>
      <c r="F98" s="302">
        <v>5</v>
      </c>
      <c r="G98" s="302">
        <v>5</v>
      </c>
      <c r="H98" s="303">
        <v>0</v>
      </c>
      <c r="I98" s="138">
        <f t="shared" si="8"/>
        <v>129</v>
      </c>
      <c r="J98" s="139">
        <f t="shared" si="9"/>
        <v>4</v>
      </c>
      <c r="K98" s="290">
        <v>70</v>
      </c>
      <c r="L98" s="291">
        <v>4</v>
      </c>
      <c r="M98" s="292">
        <v>59</v>
      </c>
      <c r="N98" s="293">
        <v>0</v>
      </c>
      <c r="O98" s="294">
        <v>0</v>
      </c>
      <c r="P98" s="293">
        <v>0</v>
      </c>
    </row>
    <row r="99" spans="1:16" x14ac:dyDescent="0.4">
      <c r="A99" s="48" t="s">
        <v>446</v>
      </c>
      <c r="B99" s="49" t="s">
        <v>97</v>
      </c>
      <c r="C99" s="50">
        <f t="shared" si="6"/>
        <v>2</v>
      </c>
      <c r="D99" s="51">
        <f t="shared" si="7"/>
        <v>50</v>
      </c>
      <c r="E99" s="138">
        <f t="shared" si="5"/>
        <v>2</v>
      </c>
      <c r="F99" s="302">
        <v>2</v>
      </c>
      <c r="G99" s="302">
        <v>0</v>
      </c>
      <c r="H99" s="303">
        <v>0</v>
      </c>
      <c r="I99" s="138">
        <f t="shared" si="8"/>
        <v>50</v>
      </c>
      <c r="J99" s="139">
        <f t="shared" si="9"/>
        <v>6</v>
      </c>
      <c r="K99" s="290">
        <v>50</v>
      </c>
      <c r="L99" s="291">
        <v>6</v>
      </c>
      <c r="M99" s="292">
        <v>0</v>
      </c>
      <c r="N99" s="293">
        <v>0</v>
      </c>
      <c r="O99" s="294">
        <v>0</v>
      </c>
      <c r="P99" s="293">
        <v>0</v>
      </c>
    </row>
    <row r="100" spans="1:16" x14ac:dyDescent="0.4">
      <c r="A100" s="48" t="s">
        <v>446</v>
      </c>
      <c r="B100" s="49" t="s">
        <v>98</v>
      </c>
      <c r="C100" s="50">
        <f t="shared" si="6"/>
        <v>2</v>
      </c>
      <c r="D100" s="51">
        <f t="shared" si="7"/>
        <v>28</v>
      </c>
      <c r="E100" s="138">
        <f t="shared" si="5"/>
        <v>2</v>
      </c>
      <c r="F100" s="302">
        <v>2</v>
      </c>
      <c r="G100" s="302">
        <v>0</v>
      </c>
      <c r="H100" s="303">
        <v>0</v>
      </c>
      <c r="I100" s="138">
        <f t="shared" si="8"/>
        <v>28</v>
      </c>
      <c r="J100" s="139">
        <f t="shared" si="9"/>
        <v>3</v>
      </c>
      <c r="K100" s="290">
        <v>27</v>
      </c>
      <c r="L100" s="291">
        <v>3</v>
      </c>
      <c r="M100" s="292">
        <v>1</v>
      </c>
      <c r="N100" s="293">
        <v>0</v>
      </c>
      <c r="O100" s="294">
        <v>0</v>
      </c>
      <c r="P100" s="293">
        <v>0</v>
      </c>
    </row>
    <row r="101" spans="1:16" x14ac:dyDescent="0.4">
      <c r="A101" s="48" t="s">
        <v>446</v>
      </c>
      <c r="B101" s="49" t="s">
        <v>99</v>
      </c>
      <c r="C101" s="50">
        <f t="shared" si="6"/>
        <v>3</v>
      </c>
      <c r="D101" s="51">
        <f t="shared" si="7"/>
        <v>47</v>
      </c>
      <c r="E101" s="138">
        <f t="shared" si="5"/>
        <v>3</v>
      </c>
      <c r="F101" s="302">
        <v>0</v>
      </c>
      <c r="G101" s="302">
        <v>3</v>
      </c>
      <c r="H101" s="303">
        <v>0</v>
      </c>
      <c r="I101" s="138">
        <f t="shared" si="8"/>
        <v>47</v>
      </c>
      <c r="J101" s="139">
        <f t="shared" si="9"/>
        <v>0</v>
      </c>
      <c r="K101" s="290">
        <v>39</v>
      </c>
      <c r="L101" s="291">
        <v>0</v>
      </c>
      <c r="M101" s="292">
        <v>8</v>
      </c>
      <c r="N101" s="293">
        <v>0</v>
      </c>
      <c r="O101" s="294">
        <v>0</v>
      </c>
      <c r="P101" s="293">
        <v>0</v>
      </c>
    </row>
    <row r="102" spans="1:16" x14ac:dyDescent="0.4">
      <c r="A102" s="48" t="s">
        <v>446</v>
      </c>
      <c r="B102" s="49" t="s">
        <v>100</v>
      </c>
      <c r="C102" s="50">
        <f t="shared" si="6"/>
        <v>2</v>
      </c>
      <c r="D102" s="51">
        <f t="shared" si="7"/>
        <v>60</v>
      </c>
      <c r="E102" s="138">
        <f t="shared" si="5"/>
        <v>2</v>
      </c>
      <c r="F102" s="302">
        <v>2</v>
      </c>
      <c r="G102" s="302">
        <v>0</v>
      </c>
      <c r="H102" s="303">
        <v>0</v>
      </c>
      <c r="I102" s="138">
        <f t="shared" si="8"/>
        <v>60</v>
      </c>
      <c r="J102" s="139">
        <f t="shared" si="9"/>
        <v>26</v>
      </c>
      <c r="K102" s="290">
        <v>50</v>
      </c>
      <c r="L102" s="291">
        <v>26</v>
      </c>
      <c r="M102" s="292">
        <v>10</v>
      </c>
      <c r="N102" s="293">
        <v>0</v>
      </c>
      <c r="O102" s="294">
        <v>0</v>
      </c>
      <c r="P102" s="293">
        <v>0</v>
      </c>
    </row>
    <row r="103" spans="1:16" x14ac:dyDescent="0.4">
      <c r="A103" s="48" t="s">
        <v>446</v>
      </c>
      <c r="B103" s="49" t="s">
        <v>101</v>
      </c>
      <c r="C103" s="50">
        <f t="shared" si="6"/>
        <v>5</v>
      </c>
      <c r="D103" s="51">
        <f t="shared" si="7"/>
        <v>85</v>
      </c>
      <c r="E103" s="138">
        <f t="shared" si="5"/>
        <v>5</v>
      </c>
      <c r="F103" s="302">
        <v>3</v>
      </c>
      <c r="G103" s="302">
        <v>2</v>
      </c>
      <c r="H103" s="303">
        <v>0</v>
      </c>
      <c r="I103" s="138">
        <f t="shared" si="8"/>
        <v>85</v>
      </c>
      <c r="J103" s="139">
        <f t="shared" si="9"/>
        <v>4</v>
      </c>
      <c r="K103" s="290">
        <v>58</v>
      </c>
      <c r="L103" s="291">
        <v>4</v>
      </c>
      <c r="M103" s="292">
        <v>27</v>
      </c>
      <c r="N103" s="293">
        <v>0</v>
      </c>
      <c r="O103" s="294">
        <v>0</v>
      </c>
      <c r="P103" s="293">
        <v>0</v>
      </c>
    </row>
    <row r="104" spans="1:16" x14ac:dyDescent="0.4">
      <c r="A104" s="48" t="s">
        <v>446</v>
      </c>
      <c r="B104" s="49" t="s">
        <v>102</v>
      </c>
      <c r="C104" s="50">
        <f t="shared" si="6"/>
        <v>9</v>
      </c>
      <c r="D104" s="51">
        <f t="shared" si="7"/>
        <v>183</v>
      </c>
      <c r="E104" s="138">
        <f t="shared" si="5"/>
        <v>9</v>
      </c>
      <c r="F104" s="302">
        <v>4</v>
      </c>
      <c r="G104" s="302">
        <v>5</v>
      </c>
      <c r="H104" s="303">
        <v>0</v>
      </c>
      <c r="I104" s="138">
        <f t="shared" si="8"/>
        <v>183</v>
      </c>
      <c r="J104" s="139">
        <f t="shared" si="9"/>
        <v>53</v>
      </c>
      <c r="K104" s="290">
        <v>142</v>
      </c>
      <c r="L104" s="291">
        <v>53</v>
      </c>
      <c r="M104" s="292">
        <v>41</v>
      </c>
      <c r="N104" s="293">
        <v>0</v>
      </c>
      <c r="O104" s="294">
        <v>0</v>
      </c>
      <c r="P104" s="293">
        <v>0</v>
      </c>
    </row>
    <row r="105" spans="1:16" x14ac:dyDescent="0.4">
      <c r="A105" s="48" t="s">
        <v>446</v>
      </c>
      <c r="B105" s="49" t="s">
        <v>103</v>
      </c>
      <c r="C105" s="50">
        <f t="shared" si="6"/>
        <v>7</v>
      </c>
      <c r="D105" s="51">
        <f t="shared" si="7"/>
        <v>91</v>
      </c>
      <c r="E105" s="138">
        <f t="shared" si="5"/>
        <v>7</v>
      </c>
      <c r="F105" s="302">
        <v>2</v>
      </c>
      <c r="G105" s="302">
        <v>5</v>
      </c>
      <c r="H105" s="303">
        <v>0</v>
      </c>
      <c r="I105" s="138">
        <f t="shared" si="8"/>
        <v>91</v>
      </c>
      <c r="J105" s="139">
        <f t="shared" si="9"/>
        <v>2</v>
      </c>
      <c r="K105" s="290">
        <v>50</v>
      </c>
      <c r="L105" s="291">
        <v>2</v>
      </c>
      <c r="M105" s="292">
        <v>41</v>
      </c>
      <c r="N105" s="293">
        <v>0</v>
      </c>
      <c r="O105" s="294">
        <v>0</v>
      </c>
      <c r="P105" s="293">
        <v>0</v>
      </c>
    </row>
    <row r="106" spans="1:16" x14ac:dyDescent="0.4">
      <c r="A106" s="48" t="s">
        <v>447</v>
      </c>
      <c r="B106" s="49" t="s">
        <v>104</v>
      </c>
      <c r="C106" s="50">
        <f t="shared" si="6"/>
        <v>4</v>
      </c>
      <c r="D106" s="51">
        <f t="shared" si="7"/>
        <v>106</v>
      </c>
      <c r="E106" s="138">
        <f t="shared" si="5"/>
        <v>4</v>
      </c>
      <c r="F106" s="302">
        <v>4</v>
      </c>
      <c r="G106" s="302">
        <v>0</v>
      </c>
      <c r="H106" s="303">
        <v>0</v>
      </c>
      <c r="I106" s="138">
        <f t="shared" si="8"/>
        <v>106</v>
      </c>
      <c r="J106" s="139">
        <f t="shared" si="9"/>
        <v>33</v>
      </c>
      <c r="K106" s="290">
        <v>102</v>
      </c>
      <c r="L106" s="291">
        <v>33</v>
      </c>
      <c r="M106" s="292">
        <v>4</v>
      </c>
      <c r="N106" s="293">
        <v>0</v>
      </c>
      <c r="O106" s="294">
        <v>0</v>
      </c>
      <c r="P106" s="293">
        <v>0</v>
      </c>
    </row>
    <row r="107" spans="1:16" x14ac:dyDescent="0.4">
      <c r="A107" s="48" t="s">
        <v>447</v>
      </c>
      <c r="B107" s="49" t="s">
        <v>105</v>
      </c>
      <c r="C107" s="50">
        <f t="shared" si="6"/>
        <v>1</v>
      </c>
      <c r="D107" s="51">
        <f t="shared" si="7"/>
        <v>28</v>
      </c>
      <c r="E107" s="138">
        <f t="shared" si="5"/>
        <v>1</v>
      </c>
      <c r="F107" s="302">
        <v>0</v>
      </c>
      <c r="G107" s="302">
        <v>1</v>
      </c>
      <c r="H107" s="303">
        <v>0</v>
      </c>
      <c r="I107" s="138">
        <f t="shared" si="8"/>
        <v>28</v>
      </c>
      <c r="J107" s="139">
        <f t="shared" si="9"/>
        <v>4</v>
      </c>
      <c r="K107" s="290">
        <v>25</v>
      </c>
      <c r="L107" s="291">
        <v>4</v>
      </c>
      <c r="M107" s="292">
        <v>3</v>
      </c>
      <c r="N107" s="293">
        <v>0</v>
      </c>
      <c r="O107" s="294">
        <v>0</v>
      </c>
      <c r="P107" s="293">
        <v>0</v>
      </c>
    </row>
    <row r="108" spans="1:16" x14ac:dyDescent="0.4">
      <c r="A108" s="48" t="s">
        <v>447</v>
      </c>
      <c r="B108" s="49" t="s">
        <v>106</v>
      </c>
      <c r="C108" s="50">
        <f t="shared" si="6"/>
        <v>2</v>
      </c>
      <c r="D108" s="51">
        <f t="shared" si="7"/>
        <v>55</v>
      </c>
      <c r="E108" s="138">
        <f t="shared" si="5"/>
        <v>2</v>
      </c>
      <c r="F108" s="302">
        <v>2</v>
      </c>
      <c r="G108" s="302">
        <v>0</v>
      </c>
      <c r="H108" s="303">
        <v>0</v>
      </c>
      <c r="I108" s="138">
        <f t="shared" si="8"/>
        <v>55</v>
      </c>
      <c r="J108" s="139">
        <f t="shared" si="9"/>
        <v>31</v>
      </c>
      <c r="K108" s="290">
        <v>53</v>
      </c>
      <c r="L108" s="291">
        <v>31</v>
      </c>
      <c r="M108" s="292">
        <v>2</v>
      </c>
      <c r="N108" s="293">
        <v>0</v>
      </c>
      <c r="O108" s="294">
        <v>0</v>
      </c>
      <c r="P108" s="293">
        <v>0</v>
      </c>
    </row>
    <row r="109" spans="1:16" x14ac:dyDescent="0.4">
      <c r="A109" s="48" t="s">
        <v>447</v>
      </c>
      <c r="B109" s="49" t="s">
        <v>107</v>
      </c>
      <c r="C109" s="50">
        <f t="shared" si="6"/>
        <v>2</v>
      </c>
      <c r="D109" s="51">
        <f t="shared" si="7"/>
        <v>30</v>
      </c>
      <c r="E109" s="138">
        <f t="shared" si="5"/>
        <v>2</v>
      </c>
      <c r="F109" s="302">
        <v>1</v>
      </c>
      <c r="G109" s="302">
        <v>1</v>
      </c>
      <c r="H109" s="303">
        <v>0</v>
      </c>
      <c r="I109" s="138">
        <f t="shared" si="8"/>
        <v>30</v>
      </c>
      <c r="J109" s="139">
        <f t="shared" si="9"/>
        <v>1</v>
      </c>
      <c r="K109" s="290">
        <v>26</v>
      </c>
      <c r="L109" s="291">
        <v>1</v>
      </c>
      <c r="M109" s="292">
        <v>4</v>
      </c>
      <c r="N109" s="293">
        <v>0</v>
      </c>
      <c r="O109" s="294">
        <v>0</v>
      </c>
      <c r="P109" s="293">
        <v>0</v>
      </c>
    </row>
    <row r="110" spans="1:16" x14ac:dyDescent="0.4">
      <c r="A110" s="48" t="s">
        <v>447</v>
      </c>
      <c r="B110" s="49" t="s">
        <v>108</v>
      </c>
      <c r="C110" s="50">
        <f t="shared" si="6"/>
        <v>1</v>
      </c>
      <c r="D110" s="51">
        <f t="shared" si="7"/>
        <v>37</v>
      </c>
      <c r="E110" s="138">
        <f t="shared" si="5"/>
        <v>1</v>
      </c>
      <c r="F110" s="302">
        <v>1</v>
      </c>
      <c r="G110" s="302">
        <v>0</v>
      </c>
      <c r="H110" s="303">
        <v>0</v>
      </c>
      <c r="I110" s="138">
        <f t="shared" si="8"/>
        <v>37</v>
      </c>
      <c r="J110" s="139">
        <f t="shared" si="9"/>
        <v>1</v>
      </c>
      <c r="K110" s="290">
        <v>27</v>
      </c>
      <c r="L110" s="291">
        <v>1</v>
      </c>
      <c r="M110" s="292">
        <v>10</v>
      </c>
      <c r="N110" s="293">
        <v>0</v>
      </c>
      <c r="O110" s="294">
        <v>0</v>
      </c>
      <c r="P110" s="293">
        <v>0</v>
      </c>
    </row>
    <row r="111" spans="1:16" x14ac:dyDescent="0.4">
      <c r="A111" s="48" t="s">
        <v>447</v>
      </c>
      <c r="B111" s="49" t="s">
        <v>109</v>
      </c>
      <c r="C111" s="50">
        <f t="shared" si="6"/>
        <v>5</v>
      </c>
      <c r="D111" s="51">
        <f t="shared" si="7"/>
        <v>39</v>
      </c>
      <c r="E111" s="138">
        <f t="shared" si="5"/>
        <v>5</v>
      </c>
      <c r="F111" s="302">
        <v>5</v>
      </c>
      <c r="G111" s="302">
        <v>0</v>
      </c>
      <c r="H111" s="303">
        <v>0</v>
      </c>
      <c r="I111" s="138">
        <f t="shared" si="8"/>
        <v>39</v>
      </c>
      <c r="J111" s="139">
        <f t="shared" si="9"/>
        <v>11</v>
      </c>
      <c r="K111" s="290">
        <v>39</v>
      </c>
      <c r="L111" s="291">
        <v>11</v>
      </c>
      <c r="M111" s="292">
        <v>0</v>
      </c>
      <c r="N111" s="293">
        <v>0</v>
      </c>
      <c r="O111" s="294">
        <v>0</v>
      </c>
      <c r="P111" s="293">
        <v>0</v>
      </c>
    </row>
    <row r="112" spans="1:16" x14ac:dyDescent="0.4">
      <c r="A112" s="48" t="s">
        <v>447</v>
      </c>
      <c r="B112" s="49" t="s">
        <v>110</v>
      </c>
      <c r="C112" s="50">
        <f t="shared" si="6"/>
        <v>2</v>
      </c>
      <c r="D112" s="51">
        <f t="shared" si="7"/>
        <v>61</v>
      </c>
      <c r="E112" s="138">
        <f t="shared" si="5"/>
        <v>2</v>
      </c>
      <c r="F112" s="302">
        <v>1</v>
      </c>
      <c r="G112" s="302">
        <v>1</v>
      </c>
      <c r="H112" s="303">
        <v>0</v>
      </c>
      <c r="I112" s="138">
        <f t="shared" si="8"/>
        <v>61</v>
      </c>
      <c r="J112" s="139">
        <f t="shared" si="9"/>
        <v>5</v>
      </c>
      <c r="K112" s="290">
        <v>54</v>
      </c>
      <c r="L112" s="291">
        <v>5</v>
      </c>
      <c r="M112" s="292">
        <v>7</v>
      </c>
      <c r="N112" s="293">
        <v>0</v>
      </c>
      <c r="O112" s="294">
        <v>0</v>
      </c>
      <c r="P112" s="293">
        <v>0</v>
      </c>
    </row>
    <row r="113" spans="1:16" x14ac:dyDescent="0.4">
      <c r="A113" s="48" t="s">
        <v>447</v>
      </c>
      <c r="B113" s="49" t="s">
        <v>111</v>
      </c>
      <c r="C113" s="50">
        <f t="shared" si="6"/>
        <v>2</v>
      </c>
      <c r="D113" s="51">
        <f t="shared" si="7"/>
        <v>38</v>
      </c>
      <c r="E113" s="138">
        <f t="shared" si="5"/>
        <v>2</v>
      </c>
      <c r="F113" s="302">
        <v>1</v>
      </c>
      <c r="G113" s="302">
        <v>1</v>
      </c>
      <c r="H113" s="303">
        <v>0</v>
      </c>
      <c r="I113" s="138">
        <f t="shared" si="8"/>
        <v>38</v>
      </c>
      <c r="J113" s="139">
        <f t="shared" si="9"/>
        <v>2</v>
      </c>
      <c r="K113" s="290">
        <v>35</v>
      </c>
      <c r="L113" s="291">
        <v>2</v>
      </c>
      <c r="M113" s="292">
        <v>3</v>
      </c>
      <c r="N113" s="293">
        <v>0</v>
      </c>
      <c r="O113" s="294">
        <v>0</v>
      </c>
      <c r="P113" s="293">
        <v>0</v>
      </c>
    </row>
    <row r="114" spans="1:16" x14ac:dyDescent="0.4">
      <c r="A114" s="48" t="s">
        <v>115</v>
      </c>
      <c r="B114" s="49" t="s">
        <v>112</v>
      </c>
      <c r="C114" s="50">
        <f t="shared" si="6"/>
        <v>12</v>
      </c>
      <c r="D114" s="51">
        <f t="shared" si="7"/>
        <v>173</v>
      </c>
      <c r="E114" s="138">
        <f t="shared" si="5"/>
        <v>12</v>
      </c>
      <c r="F114" s="302">
        <v>5</v>
      </c>
      <c r="G114" s="302">
        <v>7</v>
      </c>
      <c r="H114" s="303">
        <v>0</v>
      </c>
      <c r="I114" s="138">
        <f t="shared" si="8"/>
        <v>173</v>
      </c>
      <c r="J114" s="139">
        <f t="shared" si="9"/>
        <v>17</v>
      </c>
      <c r="K114" s="290">
        <v>128</v>
      </c>
      <c r="L114" s="291">
        <v>17</v>
      </c>
      <c r="M114" s="292">
        <v>45</v>
      </c>
      <c r="N114" s="293">
        <v>0</v>
      </c>
      <c r="O114" s="294">
        <v>0</v>
      </c>
      <c r="P114" s="293">
        <v>0</v>
      </c>
    </row>
    <row r="115" spans="1:16" x14ac:dyDescent="0.4">
      <c r="A115" s="48" t="s">
        <v>115</v>
      </c>
      <c r="B115" s="49" t="s">
        <v>113</v>
      </c>
      <c r="C115" s="50">
        <f t="shared" si="6"/>
        <v>6</v>
      </c>
      <c r="D115" s="51">
        <f t="shared" si="7"/>
        <v>130</v>
      </c>
      <c r="E115" s="138">
        <f t="shared" si="5"/>
        <v>6</v>
      </c>
      <c r="F115" s="302">
        <v>4</v>
      </c>
      <c r="G115" s="302">
        <v>2</v>
      </c>
      <c r="H115" s="303">
        <v>0</v>
      </c>
      <c r="I115" s="138">
        <f t="shared" si="8"/>
        <v>130</v>
      </c>
      <c r="J115" s="139">
        <f t="shared" si="9"/>
        <v>57</v>
      </c>
      <c r="K115" s="290">
        <v>125</v>
      </c>
      <c r="L115" s="291">
        <v>57</v>
      </c>
      <c r="M115" s="292">
        <v>5</v>
      </c>
      <c r="N115" s="293">
        <v>0</v>
      </c>
      <c r="O115" s="294">
        <v>0</v>
      </c>
      <c r="P115" s="293">
        <v>0</v>
      </c>
    </row>
    <row r="116" spans="1:16" x14ac:dyDescent="0.4">
      <c r="A116" s="48" t="s">
        <v>115</v>
      </c>
      <c r="B116" s="49" t="s">
        <v>114</v>
      </c>
      <c r="C116" s="50">
        <f t="shared" si="6"/>
        <v>2</v>
      </c>
      <c r="D116" s="51">
        <f t="shared" si="7"/>
        <v>31</v>
      </c>
      <c r="E116" s="138">
        <f t="shared" si="5"/>
        <v>2</v>
      </c>
      <c r="F116" s="302">
        <v>1</v>
      </c>
      <c r="G116" s="302">
        <v>1</v>
      </c>
      <c r="H116" s="303">
        <v>0</v>
      </c>
      <c r="I116" s="138">
        <f t="shared" si="8"/>
        <v>31</v>
      </c>
      <c r="J116" s="139">
        <f t="shared" si="9"/>
        <v>8</v>
      </c>
      <c r="K116" s="290">
        <v>29</v>
      </c>
      <c r="L116" s="291">
        <v>8</v>
      </c>
      <c r="M116" s="292">
        <v>2</v>
      </c>
      <c r="N116" s="293">
        <v>0</v>
      </c>
      <c r="O116" s="294">
        <v>0</v>
      </c>
      <c r="P116" s="293">
        <v>0</v>
      </c>
    </row>
    <row r="117" spans="1:16" x14ac:dyDescent="0.4">
      <c r="A117" s="48" t="s">
        <v>115</v>
      </c>
      <c r="B117" s="49" t="s">
        <v>115</v>
      </c>
      <c r="C117" s="50">
        <f t="shared" si="6"/>
        <v>5</v>
      </c>
      <c r="D117" s="51">
        <f t="shared" si="7"/>
        <v>106</v>
      </c>
      <c r="E117" s="138">
        <f t="shared" si="5"/>
        <v>5</v>
      </c>
      <c r="F117" s="302">
        <v>2</v>
      </c>
      <c r="G117" s="302">
        <v>3</v>
      </c>
      <c r="H117" s="303">
        <v>0</v>
      </c>
      <c r="I117" s="138">
        <f t="shared" si="8"/>
        <v>106</v>
      </c>
      <c r="J117" s="139">
        <f t="shared" si="9"/>
        <v>11</v>
      </c>
      <c r="K117" s="290">
        <v>87</v>
      </c>
      <c r="L117" s="291">
        <v>11</v>
      </c>
      <c r="M117" s="292">
        <v>19</v>
      </c>
      <c r="N117" s="293">
        <v>0</v>
      </c>
      <c r="O117" s="294">
        <v>0</v>
      </c>
      <c r="P117" s="293">
        <v>0</v>
      </c>
    </row>
    <row r="118" spans="1:16" x14ac:dyDescent="0.4">
      <c r="A118" s="48" t="s">
        <v>115</v>
      </c>
      <c r="B118" s="49" t="s">
        <v>116</v>
      </c>
      <c r="C118" s="50">
        <f t="shared" si="6"/>
        <v>3</v>
      </c>
      <c r="D118" s="51">
        <f t="shared" si="7"/>
        <v>44</v>
      </c>
      <c r="E118" s="138">
        <f t="shared" si="5"/>
        <v>3</v>
      </c>
      <c r="F118" s="302">
        <v>3</v>
      </c>
      <c r="G118" s="302">
        <v>0</v>
      </c>
      <c r="H118" s="303">
        <v>0</v>
      </c>
      <c r="I118" s="138">
        <f t="shared" si="8"/>
        <v>44</v>
      </c>
      <c r="J118" s="139">
        <f t="shared" si="9"/>
        <v>3</v>
      </c>
      <c r="K118" s="290">
        <v>37</v>
      </c>
      <c r="L118" s="291">
        <v>3</v>
      </c>
      <c r="M118" s="292">
        <v>7</v>
      </c>
      <c r="N118" s="293">
        <v>0</v>
      </c>
      <c r="O118" s="294">
        <v>0</v>
      </c>
      <c r="P118" s="293">
        <v>0</v>
      </c>
    </row>
    <row r="119" spans="1:16" x14ac:dyDescent="0.4">
      <c r="A119" s="48" t="s">
        <v>115</v>
      </c>
      <c r="B119" s="49" t="s">
        <v>117</v>
      </c>
      <c r="C119" s="50">
        <f t="shared" si="6"/>
        <v>2</v>
      </c>
      <c r="D119" s="51">
        <f t="shared" si="7"/>
        <v>38</v>
      </c>
      <c r="E119" s="138">
        <f t="shared" si="5"/>
        <v>2</v>
      </c>
      <c r="F119" s="302">
        <v>1</v>
      </c>
      <c r="G119" s="302">
        <v>1</v>
      </c>
      <c r="H119" s="303">
        <v>0</v>
      </c>
      <c r="I119" s="138">
        <f t="shared" si="8"/>
        <v>38</v>
      </c>
      <c r="J119" s="139">
        <f t="shared" si="9"/>
        <v>4</v>
      </c>
      <c r="K119" s="290">
        <v>37</v>
      </c>
      <c r="L119" s="291">
        <v>4</v>
      </c>
      <c r="M119" s="292">
        <v>1</v>
      </c>
      <c r="N119" s="293">
        <v>0</v>
      </c>
      <c r="O119" s="294">
        <v>0</v>
      </c>
      <c r="P119" s="293">
        <v>0</v>
      </c>
    </row>
    <row r="120" spans="1:16" x14ac:dyDescent="0.4">
      <c r="A120" s="48" t="s">
        <v>115</v>
      </c>
      <c r="B120" s="49" t="s">
        <v>118</v>
      </c>
      <c r="C120" s="50">
        <f t="shared" si="6"/>
        <v>1</v>
      </c>
      <c r="D120" s="51">
        <f t="shared" si="7"/>
        <v>57</v>
      </c>
      <c r="E120" s="138">
        <f t="shared" si="5"/>
        <v>1</v>
      </c>
      <c r="F120" s="302">
        <v>1</v>
      </c>
      <c r="G120" s="302">
        <v>0</v>
      </c>
      <c r="H120" s="303">
        <v>0</v>
      </c>
      <c r="I120" s="138">
        <f t="shared" si="8"/>
        <v>57</v>
      </c>
      <c r="J120" s="139">
        <f t="shared" si="9"/>
        <v>3</v>
      </c>
      <c r="K120" s="290">
        <v>55</v>
      </c>
      <c r="L120" s="291">
        <v>3</v>
      </c>
      <c r="M120" s="292">
        <v>2</v>
      </c>
      <c r="N120" s="293">
        <v>0</v>
      </c>
      <c r="O120" s="294">
        <v>0</v>
      </c>
      <c r="P120" s="293">
        <v>0</v>
      </c>
    </row>
    <row r="121" spans="1:16" x14ac:dyDescent="0.4">
      <c r="A121" s="48" t="s">
        <v>115</v>
      </c>
      <c r="B121" s="49" t="s">
        <v>119</v>
      </c>
      <c r="C121" s="50">
        <f t="shared" si="6"/>
        <v>2</v>
      </c>
      <c r="D121" s="51">
        <f t="shared" si="7"/>
        <v>45</v>
      </c>
      <c r="E121" s="138">
        <f t="shared" si="5"/>
        <v>2</v>
      </c>
      <c r="F121" s="302">
        <v>2</v>
      </c>
      <c r="G121" s="302">
        <v>0</v>
      </c>
      <c r="H121" s="303">
        <v>0</v>
      </c>
      <c r="I121" s="138">
        <f t="shared" si="8"/>
        <v>45</v>
      </c>
      <c r="J121" s="139">
        <f t="shared" si="9"/>
        <v>13</v>
      </c>
      <c r="K121" s="290">
        <v>42</v>
      </c>
      <c r="L121" s="291">
        <v>13</v>
      </c>
      <c r="M121" s="292">
        <v>3</v>
      </c>
      <c r="N121" s="293">
        <v>0</v>
      </c>
      <c r="O121" s="294">
        <v>0</v>
      </c>
      <c r="P121" s="293">
        <v>0</v>
      </c>
    </row>
    <row r="122" spans="1:16" x14ac:dyDescent="0.4">
      <c r="A122" s="48" t="s">
        <v>448</v>
      </c>
      <c r="B122" s="49" t="s">
        <v>120</v>
      </c>
      <c r="C122" s="50">
        <f t="shared" si="6"/>
        <v>7</v>
      </c>
      <c r="D122" s="51">
        <f t="shared" si="7"/>
        <v>162</v>
      </c>
      <c r="E122" s="138">
        <f t="shared" si="5"/>
        <v>7</v>
      </c>
      <c r="F122" s="302">
        <v>4</v>
      </c>
      <c r="G122" s="302">
        <v>3</v>
      </c>
      <c r="H122" s="303">
        <v>0</v>
      </c>
      <c r="I122" s="138">
        <f t="shared" si="8"/>
        <v>162</v>
      </c>
      <c r="J122" s="139">
        <f t="shared" si="9"/>
        <v>35</v>
      </c>
      <c r="K122" s="290">
        <v>144</v>
      </c>
      <c r="L122" s="291">
        <v>35</v>
      </c>
      <c r="M122" s="292">
        <v>18</v>
      </c>
      <c r="N122" s="293">
        <v>0</v>
      </c>
      <c r="O122" s="294">
        <v>0</v>
      </c>
      <c r="P122" s="293">
        <v>0</v>
      </c>
    </row>
    <row r="123" spans="1:16" x14ac:dyDescent="0.4">
      <c r="A123" s="48" t="s">
        <v>448</v>
      </c>
      <c r="B123" s="49" t="s">
        <v>121</v>
      </c>
      <c r="C123" s="50">
        <f t="shared" si="6"/>
        <v>2</v>
      </c>
      <c r="D123" s="51">
        <f t="shared" si="7"/>
        <v>62</v>
      </c>
      <c r="E123" s="138">
        <f t="shared" si="5"/>
        <v>2</v>
      </c>
      <c r="F123" s="302">
        <v>1</v>
      </c>
      <c r="G123" s="302">
        <v>1</v>
      </c>
      <c r="H123" s="303">
        <v>0</v>
      </c>
      <c r="I123" s="138">
        <f t="shared" si="8"/>
        <v>62</v>
      </c>
      <c r="J123" s="139">
        <f t="shared" si="9"/>
        <v>2</v>
      </c>
      <c r="K123" s="290">
        <v>32</v>
      </c>
      <c r="L123" s="291">
        <v>2</v>
      </c>
      <c r="M123" s="292">
        <v>30</v>
      </c>
      <c r="N123" s="293">
        <v>0</v>
      </c>
      <c r="O123" s="294">
        <v>0</v>
      </c>
      <c r="P123" s="293">
        <v>0</v>
      </c>
    </row>
    <row r="124" spans="1:16" x14ac:dyDescent="0.4">
      <c r="A124" s="48" t="s">
        <v>448</v>
      </c>
      <c r="B124" s="49" t="s">
        <v>122</v>
      </c>
      <c r="C124" s="50">
        <f t="shared" si="6"/>
        <v>5</v>
      </c>
      <c r="D124" s="51">
        <f t="shared" si="7"/>
        <v>165</v>
      </c>
      <c r="E124" s="138">
        <f t="shared" si="5"/>
        <v>5</v>
      </c>
      <c r="F124" s="302">
        <v>4</v>
      </c>
      <c r="G124" s="302">
        <v>1</v>
      </c>
      <c r="H124" s="303">
        <v>0</v>
      </c>
      <c r="I124" s="138">
        <f t="shared" si="8"/>
        <v>165</v>
      </c>
      <c r="J124" s="139">
        <f t="shared" si="9"/>
        <v>22</v>
      </c>
      <c r="K124" s="290">
        <v>154</v>
      </c>
      <c r="L124" s="291">
        <v>22</v>
      </c>
      <c r="M124" s="292">
        <v>11</v>
      </c>
      <c r="N124" s="293">
        <v>0</v>
      </c>
      <c r="O124" s="294">
        <v>0</v>
      </c>
      <c r="P124" s="293">
        <v>0</v>
      </c>
    </row>
    <row r="125" spans="1:16" x14ac:dyDescent="0.4">
      <c r="A125" s="48" t="s">
        <v>448</v>
      </c>
      <c r="B125" s="49" t="s">
        <v>123</v>
      </c>
      <c r="C125" s="50">
        <f t="shared" si="6"/>
        <v>1</v>
      </c>
      <c r="D125" s="51">
        <f t="shared" si="7"/>
        <v>5</v>
      </c>
      <c r="E125" s="138">
        <f t="shared" si="5"/>
        <v>1</v>
      </c>
      <c r="F125" s="302">
        <v>1</v>
      </c>
      <c r="G125" s="302">
        <v>0</v>
      </c>
      <c r="H125" s="303">
        <v>0</v>
      </c>
      <c r="I125" s="138">
        <f t="shared" si="8"/>
        <v>5</v>
      </c>
      <c r="J125" s="139">
        <f t="shared" si="9"/>
        <v>1</v>
      </c>
      <c r="K125" s="290">
        <v>5</v>
      </c>
      <c r="L125" s="291">
        <v>1</v>
      </c>
      <c r="M125" s="292">
        <v>0</v>
      </c>
      <c r="N125" s="293">
        <v>0</v>
      </c>
      <c r="O125" s="294">
        <v>0</v>
      </c>
      <c r="P125" s="293">
        <v>0</v>
      </c>
    </row>
    <row r="126" spans="1:16" x14ac:dyDescent="0.4">
      <c r="A126" s="48" t="s">
        <v>448</v>
      </c>
      <c r="B126" s="49" t="s">
        <v>124</v>
      </c>
      <c r="C126" s="50">
        <f t="shared" si="6"/>
        <v>0</v>
      </c>
      <c r="D126" s="51">
        <f t="shared" si="7"/>
        <v>6</v>
      </c>
      <c r="E126" s="138">
        <f t="shared" si="5"/>
        <v>0</v>
      </c>
      <c r="F126" s="302">
        <v>0</v>
      </c>
      <c r="G126" s="302">
        <v>0</v>
      </c>
      <c r="H126" s="303">
        <v>0</v>
      </c>
      <c r="I126" s="138">
        <f t="shared" si="8"/>
        <v>6</v>
      </c>
      <c r="J126" s="139">
        <f t="shared" si="9"/>
        <v>0</v>
      </c>
      <c r="K126" s="290">
        <v>6</v>
      </c>
      <c r="L126" s="291">
        <v>0</v>
      </c>
      <c r="M126" s="292">
        <v>0</v>
      </c>
      <c r="N126" s="293">
        <v>0</v>
      </c>
      <c r="O126" s="294">
        <v>0</v>
      </c>
      <c r="P126" s="293">
        <v>0</v>
      </c>
    </row>
    <row r="127" spans="1:16" x14ac:dyDescent="0.4">
      <c r="A127" s="48" t="s">
        <v>448</v>
      </c>
      <c r="B127" s="49" t="s">
        <v>125</v>
      </c>
      <c r="C127" s="50">
        <f t="shared" si="6"/>
        <v>0</v>
      </c>
      <c r="D127" s="51">
        <f t="shared" si="7"/>
        <v>24</v>
      </c>
      <c r="E127" s="138">
        <f t="shared" si="5"/>
        <v>0</v>
      </c>
      <c r="F127" s="302">
        <v>0</v>
      </c>
      <c r="G127" s="302">
        <v>0</v>
      </c>
      <c r="H127" s="303">
        <v>0</v>
      </c>
      <c r="I127" s="138">
        <f t="shared" si="8"/>
        <v>24</v>
      </c>
      <c r="J127" s="139">
        <f t="shared" si="9"/>
        <v>1</v>
      </c>
      <c r="K127" s="290">
        <v>22</v>
      </c>
      <c r="L127" s="291">
        <v>1</v>
      </c>
      <c r="M127" s="292">
        <v>2</v>
      </c>
      <c r="N127" s="293">
        <v>0</v>
      </c>
      <c r="O127" s="294">
        <v>0</v>
      </c>
      <c r="P127" s="293">
        <v>0</v>
      </c>
    </row>
    <row r="128" spans="1:16" x14ac:dyDescent="0.4">
      <c r="A128" s="48" t="s">
        <v>448</v>
      </c>
      <c r="B128" s="49" t="s">
        <v>126</v>
      </c>
      <c r="C128" s="50">
        <f t="shared" si="6"/>
        <v>0</v>
      </c>
      <c r="D128" s="51">
        <f t="shared" si="7"/>
        <v>25</v>
      </c>
      <c r="E128" s="138">
        <f t="shared" si="5"/>
        <v>0</v>
      </c>
      <c r="F128" s="302">
        <v>0</v>
      </c>
      <c r="G128" s="302">
        <v>0</v>
      </c>
      <c r="H128" s="303">
        <v>0</v>
      </c>
      <c r="I128" s="138">
        <f t="shared" si="8"/>
        <v>25</v>
      </c>
      <c r="J128" s="139">
        <f t="shared" si="9"/>
        <v>3</v>
      </c>
      <c r="K128" s="290">
        <v>25</v>
      </c>
      <c r="L128" s="291">
        <v>3</v>
      </c>
      <c r="M128" s="292">
        <v>0</v>
      </c>
      <c r="N128" s="293">
        <v>0</v>
      </c>
      <c r="O128" s="294">
        <v>0</v>
      </c>
      <c r="P128" s="293">
        <v>0</v>
      </c>
    </row>
    <row r="129" spans="1:16" x14ac:dyDescent="0.4">
      <c r="A129" s="48" t="s">
        <v>448</v>
      </c>
      <c r="B129" s="49" t="s">
        <v>127</v>
      </c>
      <c r="C129" s="50">
        <f t="shared" si="6"/>
        <v>0</v>
      </c>
      <c r="D129" s="51">
        <f t="shared" si="7"/>
        <v>23</v>
      </c>
      <c r="E129" s="138">
        <f t="shared" si="5"/>
        <v>0</v>
      </c>
      <c r="F129" s="302">
        <v>0</v>
      </c>
      <c r="G129" s="302">
        <v>0</v>
      </c>
      <c r="H129" s="303">
        <v>0</v>
      </c>
      <c r="I129" s="138">
        <f t="shared" si="8"/>
        <v>23</v>
      </c>
      <c r="J129" s="139">
        <f t="shared" si="9"/>
        <v>0</v>
      </c>
      <c r="K129" s="290">
        <v>22</v>
      </c>
      <c r="L129" s="291">
        <v>0</v>
      </c>
      <c r="M129" s="292">
        <v>1</v>
      </c>
      <c r="N129" s="293">
        <v>0</v>
      </c>
      <c r="O129" s="294">
        <v>0</v>
      </c>
      <c r="P129" s="293">
        <v>0</v>
      </c>
    </row>
    <row r="130" spans="1:16" x14ac:dyDescent="0.4">
      <c r="A130" s="48" t="s">
        <v>448</v>
      </c>
      <c r="B130" s="49" t="s">
        <v>128</v>
      </c>
      <c r="C130" s="50">
        <f t="shared" si="6"/>
        <v>3</v>
      </c>
      <c r="D130" s="51">
        <f t="shared" si="7"/>
        <v>50</v>
      </c>
      <c r="E130" s="138">
        <f t="shared" si="5"/>
        <v>3</v>
      </c>
      <c r="F130" s="302">
        <v>2</v>
      </c>
      <c r="G130" s="302">
        <v>1</v>
      </c>
      <c r="H130" s="303">
        <v>0</v>
      </c>
      <c r="I130" s="138">
        <f t="shared" si="8"/>
        <v>50</v>
      </c>
      <c r="J130" s="139">
        <f t="shared" si="9"/>
        <v>8</v>
      </c>
      <c r="K130" s="290">
        <v>41</v>
      </c>
      <c r="L130" s="291">
        <v>8</v>
      </c>
      <c r="M130" s="292">
        <v>9</v>
      </c>
      <c r="N130" s="293">
        <v>0</v>
      </c>
      <c r="O130" s="294">
        <v>0</v>
      </c>
      <c r="P130" s="293">
        <v>0</v>
      </c>
    </row>
    <row r="131" spans="1:16" x14ac:dyDescent="0.4">
      <c r="A131" s="48" t="s">
        <v>129</v>
      </c>
      <c r="B131" s="49" t="s">
        <v>129</v>
      </c>
      <c r="C131" s="50">
        <f t="shared" si="6"/>
        <v>9</v>
      </c>
      <c r="D131" s="51">
        <f t="shared" si="7"/>
        <v>141</v>
      </c>
      <c r="E131" s="138">
        <f t="shared" si="5"/>
        <v>9</v>
      </c>
      <c r="F131" s="302">
        <v>5</v>
      </c>
      <c r="G131" s="302">
        <v>4</v>
      </c>
      <c r="H131" s="303">
        <v>0</v>
      </c>
      <c r="I131" s="138">
        <f t="shared" si="8"/>
        <v>141</v>
      </c>
      <c r="J131" s="139">
        <f t="shared" si="9"/>
        <v>51</v>
      </c>
      <c r="K131" s="290">
        <v>114</v>
      </c>
      <c r="L131" s="291">
        <v>51</v>
      </c>
      <c r="M131" s="292">
        <v>27</v>
      </c>
      <c r="N131" s="293">
        <v>0</v>
      </c>
      <c r="O131" s="294">
        <v>0</v>
      </c>
      <c r="P131" s="293">
        <v>0</v>
      </c>
    </row>
    <row r="132" spans="1:16" x14ac:dyDescent="0.4">
      <c r="A132" s="48" t="s">
        <v>129</v>
      </c>
      <c r="B132" s="49" t="s">
        <v>130</v>
      </c>
      <c r="C132" s="50">
        <f t="shared" si="6"/>
        <v>9</v>
      </c>
      <c r="D132" s="51">
        <f t="shared" si="7"/>
        <v>64</v>
      </c>
      <c r="E132" s="138">
        <f t="shared" si="5"/>
        <v>9</v>
      </c>
      <c r="F132" s="302">
        <v>5</v>
      </c>
      <c r="G132" s="302">
        <v>4</v>
      </c>
      <c r="H132" s="303">
        <v>0</v>
      </c>
      <c r="I132" s="138">
        <f t="shared" si="8"/>
        <v>64</v>
      </c>
      <c r="J132" s="139">
        <f t="shared" si="9"/>
        <v>33</v>
      </c>
      <c r="K132" s="290">
        <v>56</v>
      </c>
      <c r="L132" s="291">
        <v>33</v>
      </c>
      <c r="M132" s="292">
        <v>8</v>
      </c>
      <c r="N132" s="293">
        <v>0</v>
      </c>
      <c r="O132" s="294">
        <v>0</v>
      </c>
      <c r="P132" s="293">
        <v>0</v>
      </c>
    </row>
    <row r="133" spans="1:16" x14ac:dyDescent="0.4">
      <c r="A133" s="48" t="s">
        <v>129</v>
      </c>
      <c r="B133" s="49" t="s">
        <v>131</v>
      </c>
      <c r="C133" s="50">
        <f t="shared" si="6"/>
        <v>6</v>
      </c>
      <c r="D133" s="51">
        <f t="shared" si="7"/>
        <v>96</v>
      </c>
      <c r="E133" s="138">
        <f t="shared" si="5"/>
        <v>6</v>
      </c>
      <c r="F133" s="302">
        <v>4</v>
      </c>
      <c r="G133" s="302">
        <v>2</v>
      </c>
      <c r="H133" s="303">
        <v>0</v>
      </c>
      <c r="I133" s="138">
        <f t="shared" si="8"/>
        <v>96</v>
      </c>
      <c r="J133" s="139">
        <f t="shared" si="9"/>
        <v>15</v>
      </c>
      <c r="K133" s="290">
        <v>90</v>
      </c>
      <c r="L133" s="291">
        <v>15</v>
      </c>
      <c r="M133" s="292">
        <v>6</v>
      </c>
      <c r="N133" s="293">
        <v>0</v>
      </c>
      <c r="O133" s="294">
        <v>0</v>
      </c>
      <c r="P133" s="293">
        <v>0</v>
      </c>
    </row>
    <row r="134" spans="1:16" x14ac:dyDescent="0.4">
      <c r="A134" s="48" t="s">
        <v>129</v>
      </c>
      <c r="B134" s="49" t="s">
        <v>132</v>
      </c>
      <c r="C134" s="50">
        <f t="shared" si="6"/>
        <v>7</v>
      </c>
      <c r="D134" s="51">
        <f t="shared" si="7"/>
        <v>67</v>
      </c>
      <c r="E134" s="138">
        <f t="shared" si="5"/>
        <v>7</v>
      </c>
      <c r="F134" s="302">
        <v>2</v>
      </c>
      <c r="G134" s="302">
        <v>5</v>
      </c>
      <c r="H134" s="303">
        <v>0</v>
      </c>
      <c r="I134" s="138">
        <f t="shared" si="8"/>
        <v>67</v>
      </c>
      <c r="J134" s="139">
        <f t="shared" si="9"/>
        <v>4</v>
      </c>
      <c r="K134" s="290">
        <v>31</v>
      </c>
      <c r="L134" s="291">
        <v>3</v>
      </c>
      <c r="M134" s="292">
        <v>36</v>
      </c>
      <c r="N134" s="293">
        <v>1</v>
      </c>
      <c r="O134" s="294">
        <v>0</v>
      </c>
      <c r="P134" s="293">
        <v>0</v>
      </c>
    </row>
    <row r="135" spans="1:16" x14ac:dyDescent="0.4">
      <c r="A135" s="48" t="s">
        <v>129</v>
      </c>
      <c r="B135" s="49" t="s">
        <v>133</v>
      </c>
      <c r="C135" s="50">
        <f t="shared" si="6"/>
        <v>4</v>
      </c>
      <c r="D135" s="51">
        <f t="shared" si="7"/>
        <v>50</v>
      </c>
      <c r="E135" s="138">
        <f t="shared" ref="E135:E198" si="10">F135+G135+H135</f>
        <v>4</v>
      </c>
      <c r="F135" s="302">
        <v>2</v>
      </c>
      <c r="G135" s="302">
        <v>2</v>
      </c>
      <c r="H135" s="303">
        <v>0</v>
      </c>
      <c r="I135" s="138">
        <f t="shared" si="8"/>
        <v>50</v>
      </c>
      <c r="J135" s="139">
        <f t="shared" si="9"/>
        <v>2</v>
      </c>
      <c r="K135" s="290">
        <v>22</v>
      </c>
      <c r="L135" s="291">
        <v>2</v>
      </c>
      <c r="M135" s="292">
        <v>28</v>
      </c>
      <c r="N135" s="293">
        <v>0</v>
      </c>
      <c r="O135" s="294">
        <v>0</v>
      </c>
      <c r="P135" s="293">
        <v>0</v>
      </c>
    </row>
    <row r="136" spans="1:16" x14ac:dyDescent="0.4">
      <c r="A136" s="48" t="s">
        <v>129</v>
      </c>
      <c r="B136" s="49" t="s">
        <v>134</v>
      </c>
      <c r="C136" s="50">
        <f t="shared" ref="C136:C199" si="11">E136</f>
        <v>5</v>
      </c>
      <c r="D136" s="51">
        <f t="shared" ref="D136:D199" si="12">I136</f>
        <v>102</v>
      </c>
      <c r="E136" s="138">
        <f t="shared" si="10"/>
        <v>5</v>
      </c>
      <c r="F136" s="302">
        <v>4</v>
      </c>
      <c r="G136" s="302">
        <v>1</v>
      </c>
      <c r="H136" s="303">
        <v>0</v>
      </c>
      <c r="I136" s="138">
        <f t="shared" ref="I136:I199" si="13">K136+M136+O136</f>
        <v>102</v>
      </c>
      <c r="J136" s="139">
        <f t="shared" ref="J136:J199" si="14">L136+N136+P136</f>
        <v>10</v>
      </c>
      <c r="K136" s="290">
        <v>55</v>
      </c>
      <c r="L136" s="291">
        <v>10</v>
      </c>
      <c r="M136" s="292">
        <v>47</v>
      </c>
      <c r="N136" s="293">
        <v>0</v>
      </c>
      <c r="O136" s="294">
        <v>0</v>
      </c>
      <c r="P136" s="293">
        <v>0</v>
      </c>
    </row>
    <row r="137" spans="1:16" x14ac:dyDescent="0.4">
      <c r="A137" s="48" t="s">
        <v>129</v>
      </c>
      <c r="B137" s="49" t="s">
        <v>135</v>
      </c>
      <c r="C137" s="50">
        <f t="shared" si="11"/>
        <v>0</v>
      </c>
      <c r="D137" s="51">
        <f t="shared" si="12"/>
        <v>0</v>
      </c>
      <c r="E137" s="138">
        <f t="shared" si="10"/>
        <v>0</v>
      </c>
      <c r="F137" s="302">
        <v>0</v>
      </c>
      <c r="G137" s="302">
        <v>0</v>
      </c>
      <c r="H137" s="303">
        <v>0</v>
      </c>
      <c r="I137" s="138">
        <f t="shared" si="13"/>
        <v>0</v>
      </c>
      <c r="J137" s="139">
        <f t="shared" si="14"/>
        <v>0</v>
      </c>
      <c r="K137" s="290">
        <v>0</v>
      </c>
      <c r="L137" s="291">
        <v>0</v>
      </c>
      <c r="M137" s="292">
        <v>0</v>
      </c>
      <c r="N137" s="293">
        <v>0</v>
      </c>
      <c r="O137" s="294">
        <v>0</v>
      </c>
      <c r="P137" s="293">
        <v>0</v>
      </c>
    </row>
    <row r="138" spans="1:16" x14ac:dyDescent="0.4">
      <c r="A138" s="48" t="s">
        <v>129</v>
      </c>
      <c r="B138" s="49" t="s">
        <v>136</v>
      </c>
      <c r="C138" s="50">
        <f t="shared" si="11"/>
        <v>6</v>
      </c>
      <c r="D138" s="51">
        <f t="shared" si="12"/>
        <v>129</v>
      </c>
      <c r="E138" s="138">
        <f t="shared" si="10"/>
        <v>6</v>
      </c>
      <c r="F138" s="302">
        <v>2</v>
      </c>
      <c r="G138" s="302">
        <v>4</v>
      </c>
      <c r="H138" s="303">
        <v>0</v>
      </c>
      <c r="I138" s="138">
        <f t="shared" si="13"/>
        <v>129</v>
      </c>
      <c r="J138" s="139">
        <f t="shared" si="14"/>
        <v>2</v>
      </c>
      <c r="K138" s="290">
        <v>103</v>
      </c>
      <c r="L138" s="291">
        <v>2</v>
      </c>
      <c r="M138" s="292">
        <v>26</v>
      </c>
      <c r="N138" s="293">
        <v>0</v>
      </c>
      <c r="O138" s="294">
        <v>0</v>
      </c>
      <c r="P138" s="293">
        <v>0</v>
      </c>
    </row>
    <row r="139" spans="1:16" x14ac:dyDescent="0.4">
      <c r="A139" s="48" t="s">
        <v>129</v>
      </c>
      <c r="B139" s="49" t="s">
        <v>137</v>
      </c>
      <c r="C139" s="50">
        <f t="shared" si="11"/>
        <v>1</v>
      </c>
      <c r="D139" s="51">
        <f t="shared" si="12"/>
        <v>14</v>
      </c>
      <c r="E139" s="138">
        <f t="shared" si="10"/>
        <v>1</v>
      </c>
      <c r="F139" s="302">
        <v>1</v>
      </c>
      <c r="G139" s="302">
        <v>0</v>
      </c>
      <c r="H139" s="303">
        <v>0</v>
      </c>
      <c r="I139" s="138">
        <f t="shared" si="13"/>
        <v>14</v>
      </c>
      <c r="J139" s="139">
        <f t="shared" si="14"/>
        <v>11</v>
      </c>
      <c r="K139" s="290">
        <v>11</v>
      </c>
      <c r="L139" s="291">
        <v>11</v>
      </c>
      <c r="M139" s="292">
        <v>3</v>
      </c>
      <c r="N139" s="293">
        <v>0</v>
      </c>
      <c r="O139" s="294">
        <v>0</v>
      </c>
      <c r="P139" s="293">
        <v>0</v>
      </c>
    </row>
    <row r="140" spans="1:16" x14ac:dyDescent="0.4">
      <c r="A140" s="48" t="s">
        <v>129</v>
      </c>
      <c r="B140" s="49" t="s">
        <v>138</v>
      </c>
      <c r="C140" s="50">
        <f t="shared" si="11"/>
        <v>2</v>
      </c>
      <c r="D140" s="51">
        <f t="shared" si="12"/>
        <v>19</v>
      </c>
      <c r="E140" s="138">
        <f t="shared" si="10"/>
        <v>2</v>
      </c>
      <c r="F140" s="302">
        <v>0</v>
      </c>
      <c r="G140" s="302">
        <v>2</v>
      </c>
      <c r="H140" s="303">
        <v>0</v>
      </c>
      <c r="I140" s="138">
        <f t="shared" si="13"/>
        <v>19</v>
      </c>
      <c r="J140" s="139">
        <f t="shared" si="14"/>
        <v>3</v>
      </c>
      <c r="K140" s="290">
        <v>15</v>
      </c>
      <c r="L140" s="291">
        <v>3</v>
      </c>
      <c r="M140" s="292">
        <v>4</v>
      </c>
      <c r="N140" s="293">
        <v>0</v>
      </c>
      <c r="O140" s="294">
        <v>0</v>
      </c>
      <c r="P140" s="293">
        <v>0</v>
      </c>
    </row>
    <row r="141" spans="1:16" x14ac:dyDescent="0.4">
      <c r="A141" s="48" t="s">
        <v>139</v>
      </c>
      <c r="B141" s="49" t="s">
        <v>139</v>
      </c>
      <c r="C141" s="50">
        <f t="shared" si="11"/>
        <v>7</v>
      </c>
      <c r="D141" s="51">
        <f t="shared" si="12"/>
        <v>182</v>
      </c>
      <c r="E141" s="138">
        <f t="shared" si="10"/>
        <v>7</v>
      </c>
      <c r="F141" s="302">
        <v>2</v>
      </c>
      <c r="G141" s="302">
        <v>5</v>
      </c>
      <c r="H141" s="303">
        <v>0</v>
      </c>
      <c r="I141" s="138">
        <f t="shared" si="13"/>
        <v>182</v>
      </c>
      <c r="J141" s="139">
        <f t="shared" si="14"/>
        <v>38</v>
      </c>
      <c r="K141" s="290">
        <v>132</v>
      </c>
      <c r="L141" s="291">
        <v>38</v>
      </c>
      <c r="M141" s="292">
        <v>50</v>
      </c>
      <c r="N141" s="293">
        <v>0</v>
      </c>
      <c r="O141" s="294">
        <v>0</v>
      </c>
      <c r="P141" s="293">
        <v>0</v>
      </c>
    </row>
    <row r="142" spans="1:16" x14ac:dyDescent="0.4">
      <c r="A142" s="48" t="s">
        <v>139</v>
      </c>
      <c r="B142" s="49" t="s">
        <v>140</v>
      </c>
      <c r="C142" s="50">
        <f t="shared" si="11"/>
        <v>0</v>
      </c>
      <c r="D142" s="51">
        <f t="shared" si="12"/>
        <v>32</v>
      </c>
      <c r="E142" s="138">
        <f t="shared" si="10"/>
        <v>0</v>
      </c>
      <c r="F142" s="302">
        <v>0</v>
      </c>
      <c r="G142" s="302">
        <v>0</v>
      </c>
      <c r="H142" s="303">
        <v>0</v>
      </c>
      <c r="I142" s="138">
        <f t="shared" si="13"/>
        <v>32</v>
      </c>
      <c r="J142" s="139">
        <f t="shared" si="14"/>
        <v>0</v>
      </c>
      <c r="K142" s="290">
        <v>28</v>
      </c>
      <c r="L142" s="291">
        <v>0</v>
      </c>
      <c r="M142" s="292">
        <v>4</v>
      </c>
      <c r="N142" s="293">
        <v>0</v>
      </c>
      <c r="O142" s="294">
        <v>0</v>
      </c>
      <c r="P142" s="293">
        <v>0</v>
      </c>
    </row>
    <row r="143" spans="1:16" x14ac:dyDescent="0.4">
      <c r="A143" s="48" t="s">
        <v>139</v>
      </c>
      <c r="B143" s="49" t="s">
        <v>141</v>
      </c>
      <c r="C143" s="50">
        <f t="shared" si="11"/>
        <v>1</v>
      </c>
      <c r="D143" s="51">
        <f t="shared" si="12"/>
        <v>116</v>
      </c>
      <c r="E143" s="138">
        <f t="shared" si="10"/>
        <v>1</v>
      </c>
      <c r="F143" s="302">
        <v>0</v>
      </c>
      <c r="G143" s="302">
        <v>1</v>
      </c>
      <c r="H143" s="303">
        <v>0</v>
      </c>
      <c r="I143" s="138">
        <f t="shared" si="13"/>
        <v>116</v>
      </c>
      <c r="J143" s="139">
        <f t="shared" si="14"/>
        <v>79</v>
      </c>
      <c r="K143" s="290">
        <v>112</v>
      </c>
      <c r="L143" s="291">
        <v>79</v>
      </c>
      <c r="M143" s="292">
        <v>4</v>
      </c>
      <c r="N143" s="293">
        <v>0</v>
      </c>
      <c r="O143" s="294">
        <v>0</v>
      </c>
      <c r="P143" s="293">
        <v>0</v>
      </c>
    </row>
    <row r="144" spans="1:16" x14ac:dyDescent="0.4">
      <c r="A144" s="48" t="s">
        <v>139</v>
      </c>
      <c r="B144" s="49" t="s">
        <v>142</v>
      </c>
      <c r="C144" s="50">
        <f t="shared" si="11"/>
        <v>9</v>
      </c>
      <c r="D144" s="51">
        <f t="shared" si="12"/>
        <v>59</v>
      </c>
      <c r="E144" s="138">
        <f t="shared" si="10"/>
        <v>9</v>
      </c>
      <c r="F144" s="302">
        <v>5</v>
      </c>
      <c r="G144" s="302">
        <v>4</v>
      </c>
      <c r="H144" s="303">
        <v>0</v>
      </c>
      <c r="I144" s="138">
        <f t="shared" si="13"/>
        <v>59</v>
      </c>
      <c r="J144" s="139">
        <f t="shared" si="14"/>
        <v>3</v>
      </c>
      <c r="K144" s="290">
        <v>38</v>
      </c>
      <c r="L144" s="291">
        <v>3</v>
      </c>
      <c r="M144" s="292">
        <v>21</v>
      </c>
      <c r="N144" s="293">
        <v>0</v>
      </c>
      <c r="O144" s="294">
        <v>0</v>
      </c>
      <c r="P144" s="293">
        <v>0</v>
      </c>
    </row>
    <row r="145" spans="1:16" x14ac:dyDescent="0.4">
      <c r="A145" s="48" t="s">
        <v>139</v>
      </c>
      <c r="B145" s="49" t="s">
        <v>143</v>
      </c>
      <c r="C145" s="50">
        <f t="shared" si="11"/>
        <v>9</v>
      </c>
      <c r="D145" s="51">
        <f t="shared" si="12"/>
        <v>64</v>
      </c>
      <c r="E145" s="138">
        <f t="shared" si="10"/>
        <v>9</v>
      </c>
      <c r="F145" s="302">
        <v>3</v>
      </c>
      <c r="G145" s="302">
        <v>6</v>
      </c>
      <c r="H145" s="303">
        <v>0</v>
      </c>
      <c r="I145" s="138">
        <f t="shared" si="13"/>
        <v>64</v>
      </c>
      <c r="J145" s="139">
        <f t="shared" si="14"/>
        <v>6</v>
      </c>
      <c r="K145" s="290">
        <v>18</v>
      </c>
      <c r="L145" s="291">
        <v>6</v>
      </c>
      <c r="M145" s="292">
        <v>46</v>
      </c>
      <c r="N145" s="293">
        <v>0</v>
      </c>
      <c r="O145" s="294">
        <v>0</v>
      </c>
      <c r="P145" s="293">
        <v>0</v>
      </c>
    </row>
    <row r="146" spans="1:16" x14ac:dyDescent="0.4">
      <c r="A146" s="48" t="s">
        <v>139</v>
      </c>
      <c r="B146" s="49" t="s">
        <v>144</v>
      </c>
      <c r="C146" s="50">
        <f t="shared" si="11"/>
        <v>4</v>
      </c>
      <c r="D146" s="51">
        <f t="shared" si="12"/>
        <v>85</v>
      </c>
      <c r="E146" s="138">
        <f t="shared" si="10"/>
        <v>4</v>
      </c>
      <c r="F146" s="302">
        <v>0</v>
      </c>
      <c r="G146" s="302">
        <v>4</v>
      </c>
      <c r="H146" s="303">
        <v>0</v>
      </c>
      <c r="I146" s="138">
        <f t="shared" si="13"/>
        <v>85</v>
      </c>
      <c r="J146" s="139">
        <f t="shared" si="14"/>
        <v>10</v>
      </c>
      <c r="K146" s="290">
        <v>56</v>
      </c>
      <c r="L146" s="291">
        <v>10</v>
      </c>
      <c r="M146" s="292">
        <v>29</v>
      </c>
      <c r="N146" s="293">
        <v>0</v>
      </c>
      <c r="O146" s="294">
        <v>0</v>
      </c>
      <c r="P146" s="293">
        <v>0</v>
      </c>
    </row>
    <row r="147" spans="1:16" x14ac:dyDescent="0.4">
      <c r="A147" s="48" t="s">
        <v>139</v>
      </c>
      <c r="B147" s="49" t="s">
        <v>145</v>
      </c>
      <c r="C147" s="50">
        <f t="shared" si="11"/>
        <v>2</v>
      </c>
      <c r="D147" s="51">
        <f t="shared" si="12"/>
        <v>37</v>
      </c>
      <c r="E147" s="138">
        <f t="shared" si="10"/>
        <v>2</v>
      </c>
      <c r="F147" s="302">
        <v>1</v>
      </c>
      <c r="G147" s="302">
        <v>1</v>
      </c>
      <c r="H147" s="303">
        <v>0</v>
      </c>
      <c r="I147" s="138">
        <f t="shared" si="13"/>
        <v>37</v>
      </c>
      <c r="J147" s="139">
        <f t="shared" si="14"/>
        <v>8</v>
      </c>
      <c r="K147" s="290">
        <v>36</v>
      </c>
      <c r="L147" s="291">
        <v>8</v>
      </c>
      <c r="M147" s="292">
        <v>1</v>
      </c>
      <c r="N147" s="293">
        <v>0</v>
      </c>
      <c r="O147" s="294">
        <v>0</v>
      </c>
      <c r="P147" s="293">
        <v>0</v>
      </c>
    </row>
    <row r="148" spans="1:16" x14ac:dyDescent="0.4">
      <c r="A148" s="48" t="s">
        <v>139</v>
      </c>
      <c r="B148" s="49" t="s">
        <v>146</v>
      </c>
      <c r="C148" s="50">
        <f t="shared" si="11"/>
        <v>1</v>
      </c>
      <c r="D148" s="51">
        <f t="shared" si="12"/>
        <v>20</v>
      </c>
      <c r="E148" s="138">
        <f t="shared" si="10"/>
        <v>1</v>
      </c>
      <c r="F148" s="302">
        <v>1</v>
      </c>
      <c r="G148" s="302">
        <v>0</v>
      </c>
      <c r="H148" s="303">
        <v>0</v>
      </c>
      <c r="I148" s="138">
        <f t="shared" si="13"/>
        <v>20</v>
      </c>
      <c r="J148" s="139">
        <f t="shared" si="14"/>
        <v>2</v>
      </c>
      <c r="K148" s="290">
        <v>19</v>
      </c>
      <c r="L148" s="291">
        <v>2</v>
      </c>
      <c r="M148" s="292">
        <v>1</v>
      </c>
      <c r="N148" s="293">
        <v>0</v>
      </c>
      <c r="O148" s="294">
        <v>0</v>
      </c>
      <c r="P148" s="293">
        <v>0</v>
      </c>
    </row>
    <row r="149" spans="1:16" x14ac:dyDescent="0.4">
      <c r="A149" s="48" t="s">
        <v>139</v>
      </c>
      <c r="B149" s="49" t="s">
        <v>147</v>
      </c>
      <c r="C149" s="50">
        <f t="shared" si="11"/>
        <v>0</v>
      </c>
      <c r="D149" s="51">
        <f t="shared" si="12"/>
        <v>15</v>
      </c>
      <c r="E149" s="138">
        <f t="shared" si="10"/>
        <v>0</v>
      </c>
      <c r="F149" s="302">
        <v>0</v>
      </c>
      <c r="G149" s="302">
        <v>0</v>
      </c>
      <c r="H149" s="303">
        <v>0</v>
      </c>
      <c r="I149" s="138">
        <f t="shared" si="13"/>
        <v>15</v>
      </c>
      <c r="J149" s="139">
        <f t="shared" si="14"/>
        <v>5</v>
      </c>
      <c r="K149" s="290">
        <v>15</v>
      </c>
      <c r="L149" s="291">
        <v>5</v>
      </c>
      <c r="M149" s="292">
        <v>0</v>
      </c>
      <c r="N149" s="293">
        <v>0</v>
      </c>
      <c r="O149" s="294">
        <v>0</v>
      </c>
      <c r="P149" s="293">
        <v>0</v>
      </c>
    </row>
    <row r="150" spans="1:16" x14ac:dyDescent="0.4">
      <c r="A150" s="48" t="s">
        <v>139</v>
      </c>
      <c r="B150" s="49" t="s">
        <v>148</v>
      </c>
      <c r="C150" s="50">
        <f t="shared" si="11"/>
        <v>5</v>
      </c>
      <c r="D150" s="51">
        <f t="shared" si="12"/>
        <v>55</v>
      </c>
      <c r="E150" s="138">
        <f t="shared" si="10"/>
        <v>5</v>
      </c>
      <c r="F150" s="302">
        <v>2</v>
      </c>
      <c r="G150" s="302">
        <v>3</v>
      </c>
      <c r="H150" s="303">
        <v>0</v>
      </c>
      <c r="I150" s="138">
        <f t="shared" si="13"/>
        <v>55</v>
      </c>
      <c r="J150" s="139">
        <f t="shared" si="14"/>
        <v>19</v>
      </c>
      <c r="K150" s="290">
        <v>43</v>
      </c>
      <c r="L150" s="291">
        <v>19</v>
      </c>
      <c r="M150" s="292">
        <v>12</v>
      </c>
      <c r="N150" s="293">
        <v>0</v>
      </c>
      <c r="O150" s="294">
        <v>0</v>
      </c>
      <c r="P150" s="293">
        <v>0</v>
      </c>
    </row>
    <row r="151" spans="1:16" x14ac:dyDescent="0.4">
      <c r="A151" s="48" t="s">
        <v>139</v>
      </c>
      <c r="B151" s="49" t="s">
        <v>149</v>
      </c>
      <c r="C151" s="50">
        <f t="shared" si="11"/>
        <v>0</v>
      </c>
      <c r="D151" s="51">
        <f t="shared" si="12"/>
        <v>2</v>
      </c>
      <c r="E151" s="138">
        <f t="shared" si="10"/>
        <v>0</v>
      </c>
      <c r="F151" s="302">
        <v>0</v>
      </c>
      <c r="G151" s="302">
        <v>0</v>
      </c>
      <c r="H151" s="303">
        <v>0</v>
      </c>
      <c r="I151" s="138">
        <f t="shared" si="13"/>
        <v>2</v>
      </c>
      <c r="J151" s="139">
        <f t="shared" si="14"/>
        <v>0</v>
      </c>
      <c r="K151" s="290">
        <v>1</v>
      </c>
      <c r="L151" s="291">
        <v>0</v>
      </c>
      <c r="M151" s="292">
        <v>1</v>
      </c>
      <c r="N151" s="293">
        <v>0</v>
      </c>
      <c r="O151" s="294">
        <v>0</v>
      </c>
      <c r="P151" s="293">
        <v>0</v>
      </c>
    </row>
    <row r="152" spans="1:16" x14ac:dyDescent="0.4">
      <c r="A152" s="48" t="s">
        <v>139</v>
      </c>
      <c r="B152" s="49" t="s">
        <v>150</v>
      </c>
      <c r="C152" s="50">
        <f t="shared" si="11"/>
        <v>2</v>
      </c>
      <c r="D152" s="51">
        <f t="shared" si="12"/>
        <v>10</v>
      </c>
      <c r="E152" s="138">
        <f t="shared" si="10"/>
        <v>2</v>
      </c>
      <c r="F152" s="302">
        <v>1</v>
      </c>
      <c r="G152" s="302">
        <v>1</v>
      </c>
      <c r="H152" s="303">
        <v>0</v>
      </c>
      <c r="I152" s="138">
        <f t="shared" si="13"/>
        <v>10</v>
      </c>
      <c r="J152" s="139">
        <f t="shared" si="14"/>
        <v>1</v>
      </c>
      <c r="K152" s="290">
        <v>7</v>
      </c>
      <c r="L152" s="291">
        <v>1</v>
      </c>
      <c r="M152" s="292">
        <v>3</v>
      </c>
      <c r="N152" s="293">
        <v>0</v>
      </c>
      <c r="O152" s="294">
        <v>0</v>
      </c>
      <c r="P152" s="293">
        <v>0</v>
      </c>
    </row>
    <row r="153" spans="1:16" x14ac:dyDescent="0.4">
      <c r="A153" s="48" t="s">
        <v>139</v>
      </c>
      <c r="B153" s="49" t="s">
        <v>151</v>
      </c>
      <c r="C153" s="50">
        <f t="shared" si="11"/>
        <v>0</v>
      </c>
      <c r="D153" s="51">
        <f t="shared" si="12"/>
        <v>7</v>
      </c>
      <c r="E153" s="138">
        <f t="shared" si="10"/>
        <v>0</v>
      </c>
      <c r="F153" s="302">
        <v>0</v>
      </c>
      <c r="G153" s="302">
        <v>0</v>
      </c>
      <c r="H153" s="303">
        <v>0</v>
      </c>
      <c r="I153" s="138">
        <f t="shared" si="13"/>
        <v>7</v>
      </c>
      <c r="J153" s="139">
        <f t="shared" si="14"/>
        <v>0</v>
      </c>
      <c r="K153" s="290">
        <v>4</v>
      </c>
      <c r="L153" s="291">
        <v>0</v>
      </c>
      <c r="M153" s="292">
        <v>3</v>
      </c>
      <c r="N153" s="293">
        <v>0</v>
      </c>
      <c r="O153" s="294">
        <v>0</v>
      </c>
      <c r="P153" s="293">
        <v>0</v>
      </c>
    </row>
    <row r="154" spans="1:16" x14ac:dyDescent="0.4">
      <c r="A154" s="48" t="s">
        <v>449</v>
      </c>
      <c r="B154" s="49" t="s">
        <v>152</v>
      </c>
      <c r="C154" s="50">
        <f t="shared" si="11"/>
        <v>4</v>
      </c>
      <c r="D154" s="51">
        <f t="shared" si="12"/>
        <v>35</v>
      </c>
      <c r="E154" s="138">
        <f t="shared" si="10"/>
        <v>4</v>
      </c>
      <c r="F154" s="302">
        <v>1</v>
      </c>
      <c r="G154" s="302">
        <v>3</v>
      </c>
      <c r="H154" s="303">
        <v>0</v>
      </c>
      <c r="I154" s="138">
        <f t="shared" si="13"/>
        <v>35</v>
      </c>
      <c r="J154" s="139">
        <f t="shared" si="14"/>
        <v>13</v>
      </c>
      <c r="K154" s="290">
        <v>28</v>
      </c>
      <c r="L154" s="291">
        <v>13</v>
      </c>
      <c r="M154" s="292">
        <v>7</v>
      </c>
      <c r="N154" s="293">
        <v>0</v>
      </c>
      <c r="O154" s="294">
        <v>0</v>
      </c>
      <c r="P154" s="293">
        <v>0</v>
      </c>
    </row>
    <row r="155" spans="1:16" x14ac:dyDescent="0.4">
      <c r="A155" s="48" t="s">
        <v>449</v>
      </c>
      <c r="B155" s="49" t="s">
        <v>153</v>
      </c>
      <c r="C155" s="50">
        <f t="shared" si="11"/>
        <v>4</v>
      </c>
      <c r="D155" s="51">
        <f t="shared" si="12"/>
        <v>41</v>
      </c>
      <c r="E155" s="138">
        <f t="shared" si="10"/>
        <v>4</v>
      </c>
      <c r="F155" s="302">
        <v>2</v>
      </c>
      <c r="G155" s="302">
        <v>2</v>
      </c>
      <c r="H155" s="303">
        <v>0</v>
      </c>
      <c r="I155" s="138">
        <f t="shared" si="13"/>
        <v>41</v>
      </c>
      <c r="J155" s="139">
        <f t="shared" si="14"/>
        <v>4</v>
      </c>
      <c r="K155" s="290">
        <v>34</v>
      </c>
      <c r="L155" s="291">
        <v>4</v>
      </c>
      <c r="M155" s="292">
        <v>7</v>
      </c>
      <c r="N155" s="293">
        <v>0</v>
      </c>
      <c r="O155" s="294">
        <v>0</v>
      </c>
      <c r="P155" s="293">
        <v>0</v>
      </c>
    </row>
    <row r="156" spans="1:16" x14ac:dyDescent="0.4">
      <c r="A156" s="48" t="s">
        <v>449</v>
      </c>
      <c r="B156" s="49" t="s">
        <v>154</v>
      </c>
      <c r="C156" s="50">
        <f t="shared" si="11"/>
        <v>3</v>
      </c>
      <c r="D156" s="51">
        <f t="shared" si="12"/>
        <v>157</v>
      </c>
      <c r="E156" s="138">
        <f t="shared" si="10"/>
        <v>3</v>
      </c>
      <c r="F156" s="302">
        <v>2</v>
      </c>
      <c r="G156" s="302">
        <v>1</v>
      </c>
      <c r="H156" s="303">
        <v>0</v>
      </c>
      <c r="I156" s="138">
        <f t="shared" si="13"/>
        <v>157</v>
      </c>
      <c r="J156" s="139">
        <f t="shared" si="14"/>
        <v>60</v>
      </c>
      <c r="K156" s="290">
        <v>127</v>
      </c>
      <c r="L156" s="291">
        <v>60</v>
      </c>
      <c r="M156" s="292">
        <v>30</v>
      </c>
      <c r="N156" s="293">
        <v>0</v>
      </c>
      <c r="O156" s="294">
        <v>0</v>
      </c>
      <c r="P156" s="293">
        <v>0</v>
      </c>
    </row>
    <row r="157" spans="1:16" x14ac:dyDescent="0.4">
      <c r="A157" s="48" t="s">
        <v>449</v>
      </c>
      <c r="B157" s="49" t="s">
        <v>155</v>
      </c>
      <c r="C157" s="50">
        <f t="shared" si="11"/>
        <v>2</v>
      </c>
      <c r="D157" s="51">
        <f t="shared" si="12"/>
        <v>73</v>
      </c>
      <c r="E157" s="138">
        <f t="shared" si="10"/>
        <v>2</v>
      </c>
      <c r="F157" s="302">
        <v>1</v>
      </c>
      <c r="G157" s="302">
        <v>1</v>
      </c>
      <c r="H157" s="303">
        <v>0</v>
      </c>
      <c r="I157" s="138">
        <f t="shared" si="13"/>
        <v>73</v>
      </c>
      <c r="J157" s="139">
        <f t="shared" si="14"/>
        <v>10</v>
      </c>
      <c r="K157" s="290">
        <v>65</v>
      </c>
      <c r="L157" s="291">
        <v>10</v>
      </c>
      <c r="M157" s="292">
        <v>8</v>
      </c>
      <c r="N157" s="293">
        <v>0</v>
      </c>
      <c r="O157" s="294">
        <v>0</v>
      </c>
      <c r="P157" s="293">
        <v>0</v>
      </c>
    </row>
    <row r="158" spans="1:16" x14ac:dyDescent="0.4">
      <c r="A158" s="48" t="s">
        <v>449</v>
      </c>
      <c r="B158" s="49" t="s">
        <v>156</v>
      </c>
      <c r="C158" s="50">
        <f t="shared" si="11"/>
        <v>8</v>
      </c>
      <c r="D158" s="51">
        <f t="shared" si="12"/>
        <v>97</v>
      </c>
      <c r="E158" s="138">
        <f t="shared" si="10"/>
        <v>8</v>
      </c>
      <c r="F158" s="302">
        <v>3</v>
      </c>
      <c r="G158" s="302">
        <v>5</v>
      </c>
      <c r="H158" s="303">
        <v>0</v>
      </c>
      <c r="I158" s="138">
        <f t="shared" si="13"/>
        <v>97</v>
      </c>
      <c r="J158" s="139">
        <f t="shared" si="14"/>
        <v>12</v>
      </c>
      <c r="K158" s="290">
        <v>65</v>
      </c>
      <c r="L158" s="291">
        <v>12</v>
      </c>
      <c r="M158" s="292">
        <v>32</v>
      </c>
      <c r="N158" s="293">
        <v>0</v>
      </c>
      <c r="O158" s="294">
        <v>0</v>
      </c>
      <c r="P158" s="293">
        <v>0</v>
      </c>
    </row>
    <row r="159" spans="1:16" x14ac:dyDescent="0.4">
      <c r="A159" s="48" t="s">
        <v>449</v>
      </c>
      <c r="B159" s="49" t="s">
        <v>157</v>
      </c>
      <c r="C159" s="50">
        <f t="shared" si="11"/>
        <v>12</v>
      </c>
      <c r="D159" s="51">
        <f t="shared" si="12"/>
        <v>102</v>
      </c>
      <c r="E159" s="138">
        <f t="shared" si="10"/>
        <v>12</v>
      </c>
      <c r="F159" s="302">
        <v>6</v>
      </c>
      <c r="G159" s="302">
        <v>6</v>
      </c>
      <c r="H159" s="303">
        <v>0</v>
      </c>
      <c r="I159" s="138">
        <f t="shared" si="13"/>
        <v>102</v>
      </c>
      <c r="J159" s="139">
        <f t="shared" si="14"/>
        <v>23</v>
      </c>
      <c r="K159" s="290">
        <v>74</v>
      </c>
      <c r="L159" s="291">
        <v>23</v>
      </c>
      <c r="M159" s="292">
        <v>28</v>
      </c>
      <c r="N159" s="293">
        <v>0</v>
      </c>
      <c r="O159" s="294">
        <v>0</v>
      </c>
      <c r="P159" s="293">
        <v>0</v>
      </c>
    </row>
    <row r="160" spans="1:16" x14ac:dyDescent="0.4">
      <c r="A160" s="48" t="s">
        <v>449</v>
      </c>
      <c r="B160" s="49" t="s">
        <v>158</v>
      </c>
      <c r="C160" s="50">
        <f t="shared" si="11"/>
        <v>0</v>
      </c>
      <c r="D160" s="51">
        <f t="shared" si="12"/>
        <v>2</v>
      </c>
      <c r="E160" s="138">
        <f t="shared" si="10"/>
        <v>0</v>
      </c>
      <c r="F160" s="302">
        <v>0</v>
      </c>
      <c r="G160" s="302">
        <v>0</v>
      </c>
      <c r="H160" s="303">
        <v>0</v>
      </c>
      <c r="I160" s="138">
        <f t="shared" si="13"/>
        <v>2</v>
      </c>
      <c r="J160" s="139">
        <f t="shared" si="14"/>
        <v>0</v>
      </c>
      <c r="K160" s="290">
        <v>2</v>
      </c>
      <c r="L160" s="291">
        <v>0</v>
      </c>
      <c r="M160" s="292">
        <v>0</v>
      </c>
      <c r="N160" s="293">
        <v>0</v>
      </c>
      <c r="O160" s="294">
        <v>0</v>
      </c>
      <c r="P160" s="293">
        <v>0</v>
      </c>
    </row>
    <row r="161" spans="1:16" x14ac:dyDescent="0.4">
      <c r="A161" s="48" t="s">
        <v>449</v>
      </c>
      <c r="B161" s="49" t="s">
        <v>159</v>
      </c>
      <c r="C161" s="50">
        <f t="shared" si="11"/>
        <v>0</v>
      </c>
      <c r="D161" s="51">
        <f t="shared" si="12"/>
        <v>23</v>
      </c>
      <c r="E161" s="138">
        <f t="shared" si="10"/>
        <v>0</v>
      </c>
      <c r="F161" s="302">
        <v>0</v>
      </c>
      <c r="G161" s="302">
        <v>0</v>
      </c>
      <c r="H161" s="303">
        <v>0</v>
      </c>
      <c r="I161" s="138">
        <f t="shared" si="13"/>
        <v>23</v>
      </c>
      <c r="J161" s="139">
        <f t="shared" si="14"/>
        <v>0</v>
      </c>
      <c r="K161" s="290">
        <v>14</v>
      </c>
      <c r="L161" s="291">
        <v>0</v>
      </c>
      <c r="M161" s="292">
        <v>9</v>
      </c>
      <c r="N161" s="293">
        <v>0</v>
      </c>
      <c r="O161" s="294">
        <v>0</v>
      </c>
      <c r="P161" s="293">
        <v>0</v>
      </c>
    </row>
    <row r="162" spans="1:16" x14ac:dyDescent="0.4">
      <c r="A162" s="48" t="s">
        <v>449</v>
      </c>
      <c r="B162" s="49" t="s">
        <v>160</v>
      </c>
      <c r="C162" s="50">
        <f t="shared" si="11"/>
        <v>1</v>
      </c>
      <c r="D162" s="51">
        <f t="shared" si="12"/>
        <v>49</v>
      </c>
      <c r="E162" s="138">
        <f t="shared" si="10"/>
        <v>1</v>
      </c>
      <c r="F162" s="302">
        <v>1</v>
      </c>
      <c r="G162" s="302">
        <v>0</v>
      </c>
      <c r="H162" s="303">
        <v>0</v>
      </c>
      <c r="I162" s="138">
        <f t="shared" si="13"/>
        <v>49</v>
      </c>
      <c r="J162" s="139">
        <f t="shared" si="14"/>
        <v>22</v>
      </c>
      <c r="K162" s="290">
        <v>46</v>
      </c>
      <c r="L162" s="291">
        <v>22</v>
      </c>
      <c r="M162" s="292">
        <v>3</v>
      </c>
      <c r="N162" s="293">
        <v>0</v>
      </c>
      <c r="O162" s="294">
        <v>0</v>
      </c>
      <c r="P162" s="293">
        <v>0</v>
      </c>
    </row>
    <row r="163" spans="1:16" x14ac:dyDescent="0.4">
      <c r="A163" s="48" t="s">
        <v>449</v>
      </c>
      <c r="B163" s="49" t="s">
        <v>161</v>
      </c>
      <c r="C163" s="50">
        <f t="shared" si="11"/>
        <v>1</v>
      </c>
      <c r="D163" s="51">
        <f t="shared" si="12"/>
        <v>10</v>
      </c>
      <c r="E163" s="138">
        <f t="shared" si="10"/>
        <v>1</v>
      </c>
      <c r="F163" s="302">
        <v>1</v>
      </c>
      <c r="G163" s="302">
        <v>0</v>
      </c>
      <c r="H163" s="303">
        <v>0</v>
      </c>
      <c r="I163" s="138">
        <f t="shared" si="13"/>
        <v>10</v>
      </c>
      <c r="J163" s="139">
        <f t="shared" si="14"/>
        <v>0</v>
      </c>
      <c r="K163" s="290">
        <v>10</v>
      </c>
      <c r="L163" s="291">
        <v>0</v>
      </c>
      <c r="M163" s="292">
        <v>0</v>
      </c>
      <c r="N163" s="293">
        <v>0</v>
      </c>
      <c r="O163" s="294">
        <v>0</v>
      </c>
      <c r="P163" s="293">
        <v>0</v>
      </c>
    </row>
    <row r="164" spans="1:16" x14ac:dyDescent="0.4">
      <c r="A164" s="48" t="s">
        <v>449</v>
      </c>
      <c r="B164" s="49" t="s">
        <v>162</v>
      </c>
      <c r="C164" s="50">
        <f t="shared" si="11"/>
        <v>1</v>
      </c>
      <c r="D164" s="51">
        <f t="shared" si="12"/>
        <v>27</v>
      </c>
      <c r="E164" s="138">
        <f t="shared" si="10"/>
        <v>1</v>
      </c>
      <c r="F164" s="302">
        <v>1</v>
      </c>
      <c r="G164" s="302">
        <v>0</v>
      </c>
      <c r="H164" s="303">
        <v>0</v>
      </c>
      <c r="I164" s="138">
        <f t="shared" si="13"/>
        <v>27</v>
      </c>
      <c r="J164" s="139">
        <f t="shared" si="14"/>
        <v>4</v>
      </c>
      <c r="K164" s="290">
        <v>27</v>
      </c>
      <c r="L164" s="291">
        <v>4</v>
      </c>
      <c r="M164" s="292">
        <v>0</v>
      </c>
      <c r="N164" s="293">
        <v>0</v>
      </c>
      <c r="O164" s="294">
        <v>0</v>
      </c>
      <c r="P164" s="293">
        <v>0</v>
      </c>
    </row>
    <row r="165" spans="1:16" x14ac:dyDescent="0.4">
      <c r="A165" s="48" t="s">
        <v>449</v>
      </c>
      <c r="B165" s="49" t="s">
        <v>163</v>
      </c>
      <c r="C165" s="50">
        <f t="shared" si="11"/>
        <v>2</v>
      </c>
      <c r="D165" s="51">
        <f t="shared" si="12"/>
        <v>49</v>
      </c>
      <c r="E165" s="138">
        <f t="shared" si="10"/>
        <v>2</v>
      </c>
      <c r="F165" s="302">
        <v>1</v>
      </c>
      <c r="G165" s="302">
        <v>1</v>
      </c>
      <c r="H165" s="303">
        <v>0</v>
      </c>
      <c r="I165" s="138">
        <f t="shared" si="13"/>
        <v>49</v>
      </c>
      <c r="J165" s="139">
        <f t="shared" si="14"/>
        <v>3</v>
      </c>
      <c r="K165" s="290">
        <v>35</v>
      </c>
      <c r="L165" s="291">
        <v>3</v>
      </c>
      <c r="M165" s="292">
        <v>14</v>
      </c>
      <c r="N165" s="293">
        <v>0</v>
      </c>
      <c r="O165" s="294">
        <v>0</v>
      </c>
      <c r="P165" s="293">
        <v>0</v>
      </c>
    </row>
    <row r="166" spans="1:16" x14ac:dyDescent="0.4">
      <c r="A166" s="48" t="s">
        <v>449</v>
      </c>
      <c r="B166" s="49" t="s">
        <v>164</v>
      </c>
      <c r="C166" s="50">
        <f t="shared" si="11"/>
        <v>0</v>
      </c>
      <c r="D166" s="51">
        <f t="shared" si="12"/>
        <v>5</v>
      </c>
      <c r="E166" s="138">
        <f t="shared" si="10"/>
        <v>0</v>
      </c>
      <c r="F166" s="302">
        <v>0</v>
      </c>
      <c r="G166" s="302">
        <v>0</v>
      </c>
      <c r="H166" s="303">
        <v>0</v>
      </c>
      <c r="I166" s="138">
        <f t="shared" si="13"/>
        <v>5</v>
      </c>
      <c r="J166" s="139">
        <f t="shared" si="14"/>
        <v>0</v>
      </c>
      <c r="K166" s="290">
        <v>4</v>
      </c>
      <c r="L166" s="291">
        <v>0</v>
      </c>
      <c r="M166" s="292">
        <v>1</v>
      </c>
      <c r="N166" s="293">
        <v>0</v>
      </c>
      <c r="O166" s="294">
        <v>0</v>
      </c>
      <c r="P166" s="293">
        <v>0</v>
      </c>
    </row>
    <row r="167" spans="1:16" x14ac:dyDescent="0.4">
      <c r="A167" s="48" t="s">
        <v>449</v>
      </c>
      <c r="B167" s="49" t="s">
        <v>165</v>
      </c>
      <c r="C167" s="50">
        <f t="shared" si="11"/>
        <v>0</v>
      </c>
      <c r="D167" s="51">
        <f t="shared" si="12"/>
        <v>10</v>
      </c>
      <c r="E167" s="138">
        <f t="shared" si="10"/>
        <v>0</v>
      </c>
      <c r="F167" s="302">
        <v>0</v>
      </c>
      <c r="G167" s="302">
        <v>0</v>
      </c>
      <c r="H167" s="303">
        <v>0</v>
      </c>
      <c r="I167" s="138">
        <f t="shared" si="13"/>
        <v>10</v>
      </c>
      <c r="J167" s="139">
        <f t="shared" si="14"/>
        <v>2</v>
      </c>
      <c r="K167" s="290">
        <v>8</v>
      </c>
      <c r="L167" s="291">
        <v>2</v>
      </c>
      <c r="M167" s="292">
        <v>2</v>
      </c>
      <c r="N167" s="293">
        <v>0</v>
      </c>
      <c r="O167" s="294">
        <v>0</v>
      </c>
      <c r="P167" s="293">
        <v>0</v>
      </c>
    </row>
    <row r="168" spans="1:16" x14ac:dyDescent="0.4">
      <c r="A168" s="48" t="s">
        <v>449</v>
      </c>
      <c r="B168" s="49" t="s">
        <v>166</v>
      </c>
      <c r="C168" s="50">
        <f t="shared" si="11"/>
        <v>4</v>
      </c>
      <c r="D168" s="51">
        <f t="shared" si="12"/>
        <v>55</v>
      </c>
      <c r="E168" s="138">
        <f t="shared" si="10"/>
        <v>4</v>
      </c>
      <c r="F168" s="302">
        <v>4</v>
      </c>
      <c r="G168" s="302">
        <v>0</v>
      </c>
      <c r="H168" s="303">
        <v>0</v>
      </c>
      <c r="I168" s="138">
        <f t="shared" si="13"/>
        <v>55</v>
      </c>
      <c r="J168" s="139">
        <f t="shared" si="14"/>
        <v>20</v>
      </c>
      <c r="K168" s="290">
        <v>55</v>
      </c>
      <c r="L168" s="291">
        <v>20</v>
      </c>
      <c r="M168" s="292">
        <v>0</v>
      </c>
      <c r="N168" s="293">
        <v>0</v>
      </c>
      <c r="O168" s="294">
        <v>0</v>
      </c>
      <c r="P168" s="293">
        <v>0</v>
      </c>
    </row>
    <row r="169" spans="1:16" x14ac:dyDescent="0.4">
      <c r="A169" s="48" t="s">
        <v>449</v>
      </c>
      <c r="B169" s="49" t="s">
        <v>167</v>
      </c>
      <c r="C169" s="50">
        <f t="shared" si="11"/>
        <v>1</v>
      </c>
      <c r="D169" s="51">
        <f t="shared" si="12"/>
        <v>49</v>
      </c>
      <c r="E169" s="138">
        <f t="shared" si="10"/>
        <v>1</v>
      </c>
      <c r="F169" s="302">
        <v>0</v>
      </c>
      <c r="G169" s="302">
        <v>1</v>
      </c>
      <c r="H169" s="303">
        <v>0</v>
      </c>
      <c r="I169" s="138">
        <f t="shared" si="13"/>
        <v>49</v>
      </c>
      <c r="J169" s="139">
        <f t="shared" si="14"/>
        <v>23</v>
      </c>
      <c r="K169" s="290">
        <v>47</v>
      </c>
      <c r="L169" s="291">
        <v>22</v>
      </c>
      <c r="M169" s="292">
        <v>2</v>
      </c>
      <c r="N169" s="293">
        <v>1</v>
      </c>
      <c r="O169" s="294">
        <v>0</v>
      </c>
      <c r="P169" s="293">
        <v>0</v>
      </c>
    </row>
    <row r="170" spans="1:16" x14ac:dyDescent="0.4">
      <c r="A170" s="48" t="s">
        <v>449</v>
      </c>
      <c r="B170" s="49" t="s">
        <v>168</v>
      </c>
      <c r="C170" s="50">
        <f t="shared" si="11"/>
        <v>2</v>
      </c>
      <c r="D170" s="51">
        <f t="shared" si="12"/>
        <v>10</v>
      </c>
      <c r="E170" s="138">
        <f t="shared" si="10"/>
        <v>2</v>
      </c>
      <c r="F170" s="302">
        <v>2</v>
      </c>
      <c r="G170" s="302">
        <v>0</v>
      </c>
      <c r="H170" s="303">
        <v>0</v>
      </c>
      <c r="I170" s="138">
        <f t="shared" si="13"/>
        <v>10</v>
      </c>
      <c r="J170" s="139">
        <f t="shared" si="14"/>
        <v>8</v>
      </c>
      <c r="K170" s="290">
        <v>10</v>
      </c>
      <c r="L170" s="291">
        <v>8</v>
      </c>
      <c r="M170" s="292">
        <v>0</v>
      </c>
      <c r="N170" s="293">
        <v>0</v>
      </c>
      <c r="O170" s="294">
        <v>0</v>
      </c>
      <c r="P170" s="293">
        <v>0</v>
      </c>
    </row>
    <row r="171" spans="1:16" x14ac:dyDescent="0.4">
      <c r="A171" s="48" t="s">
        <v>449</v>
      </c>
      <c r="B171" s="49" t="s">
        <v>169</v>
      </c>
      <c r="C171" s="50">
        <f t="shared" si="11"/>
        <v>6</v>
      </c>
      <c r="D171" s="51">
        <f t="shared" si="12"/>
        <v>36</v>
      </c>
      <c r="E171" s="138">
        <f t="shared" si="10"/>
        <v>6</v>
      </c>
      <c r="F171" s="302">
        <v>6</v>
      </c>
      <c r="G171" s="302">
        <v>0</v>
      </c>
      <c r="H171" s="303">
        <v>0</v>
      </c>
      <c r="I171" s="138">
        <f t="shared" si="13"/>
        <v>36</v>
      </c>
      <c r="J171" s="139">
        <f t="shared" si="14"/>
        <v>21</v>
      </c>
      <c r="K171" s="290">
        <v>36</v>
      </c>
      <c r="L171" s="291">
        <v>21</v>
      </c>
      <c r="M171" s="292">
        <v>0</v>
      </c>
      <c r="N171" s="293">
        <v>0</v>
      </c>
      <c r="O171" s="294">
        <v>0</v>
      </c>
      <c r="P171" s="293">
        <v>0</v>
      </c>
    </row>
    <row r="172" spans="1:16" x14ac:dyDescent="0.4">
      <c r="A172" s="48" t="s">
        <v>449</v>
      </c>
      <c r="B172" s="49" t="s">
        <v>170</v>
      </c>
      <c r="C172" s="50">
        <f t="shared" si="11"/>
        <v>1</v>
      </c>
      <c r="D172" s="51">
        <f t="shared" si="12"/>
        <v>20</v>
      </c>
      <c r="E172" s="138">
        <f t="shared" si="10"/>
        <v>1</v>
      </c>
      <c r="F172" s="302">
        <v>0</v>
      </c>
      <c r="G172" s="302">
        <v>1</v>
      </c>
      <c r="H172" s="303">
        <v>0</v>
      </c>
      <c r="I172" s="138">
        <f t="shared" si="13"/>
        <v>20</v>
      </c>
      <c r="J172" s="139">
        <f t="shared" si="14"/>
        <v>0</v>
      </c>
      <c r="K172" s="290">
        <v>4</v>
      </c>
      <c r="L172" s="291">
        <v>0</v>
      </c>
      <c r="M172" s="292">
        <v>16</v>
      </c>
      <c r="N172" s="293">
        <v>0</v>
      </c>
      <c r="O172" s="294">
        <v>0</v>
      </c>
      <c r="P172" s="293">
        <v>0</v>
      </c>
    </row>
    <row r="173" spans="1:16" x14ac:dyDescent="0.4">
      <c r="A173" s="48" t="s">
        <v>449</v>
      </c>
      <c r="B173" s="49" t="s">
        <v>171</v>
      </c>
      <c r="C173" s="50">
        <f t="shared" si="11"/>
        <v>0</v>
      </c>
      <c r="D173" s="51">
        <f t="shared" si="12"/>
        <v>8</v>
      </c>
      <c r="E173" s="138">
        <f t="shared" si="10"/>
        <v>0</v>
      </c>
      <c r="F173" s="302">
        <v>0</v>
      </c>
      <c r="G173" s="302">
        <v>0</v>
      </c>
      <c r="H173" s="303">
        <v>0</v>
      </c>
      <c r="I173" s="138">
        <f t="shared" si="13"/>
        <v>8</v>
      </c>
      <c r="J173" s="139">
        <f t="shared" si="14"/>
        <v>0</v>
      </c>
      <c r="K173" s="290">
        <v>8</v>
      </c>
      <c r="L173" s="291">
        <v>0</v>
      </c>
      <c r="M173" s="292">
        <v>0</v>
      </c>
      <c r="N173" s="293">
        <v>0</v>
      </c>
      <c r="O173" s="294">
        <v>0</v>
      </c>
      <c r="P173" s="293">
        <v>0</v>
      </c>
    </row>
    <row r="174" spans="1:16" x14ac:dyDescent="0.4">
      <c r="A174" s="48" t="s">
        <v>449</v>
      </c>
      <c r="B174" s="49" t="s">
        <v>172</v>
      </c>
      <c r="C174" s="50">
        <f t="shared" si="11"/>
        <v>0</v>
      </c>
      <c r="D174" s="51">
        <f t="shared" si="12"/>
        <v>81</v>
      </c>
      <c r="E174" s="138">
        <f t="shared" si="10"/>
        <v>0</v>
      </c>
      <c r="F174" s="302">
        <v>0</v>
      </c>
      <c r="G174" s="302">
        <v>0</v>
      </c>
      <c r="H174" s="303">
        <v>0</v>
      </c>
      <c r="I174" s="138">
        <f t="shared" si="13"/>
        <v>81</v>
      </c>
      <c r="J174" s="139">
        <f t="shared" si="14"/>
        <v>21</v>
      </c>
      <c r="K174" s="290">
        <v>77</v>
      </c>
      <c r="L174" s="291">
        <v>21</v>
      </c>
      <c r="M174" s="292">
        <v>4</v>
      </c>
      <c r="N174" s="293">
        <v>0</v>
      </c>
      <c r="O174" s="294">
        <v>0</v>
      </c>
      <c r="P174" s="293">
        <v>0</v>
      </c>
    </row>
    <row r="175" spans="1:16" x14ac:dyDescent="0.4">
      <c r="A175" s="48" t="s">
        <v>449</v>
      </c>
      <c r="B175" s="49" t="s">
        <v>173</v>
      </c>
      <c r="C175" s="50">
        <f t="shared" si="11"/>
        <v>3</v>
      </c>
      <c r="D175" s="51">
        <f t="shared" si="12"/>
        <v>35</v>
      </c>
      <c r="E175" s="138">
        <f t="shared" si="10"/>
        <v>3</v>
      </c>
      <c r="F175" s="302">
        <v>3</v>
      </c>
      <c r="G175" s="302">
        <v>0</v>
      </c>
      <c r="H175" s="303">
        <v>0</v>
      </c>
      <c r="I175" s="138">
        <f t="shared" si="13"/>
        <v>35</v>
      </c>
      <c r="J175" s="139">
        <f t="shared" si="14"/>
        <v>11</v>
      </c>
      <c r="K175" s="290">
        <v>31</v>
      </c>
      <c r="L175" s="291">
        <v>9</v>
      </c>
      <c r="M175" s="292">
        <v>4</v>
      </c>
      <c r="N175" s="293">
        <v>2</v>
      </c>
      <c r="O175" s="294">
        <v>0</v>
      </c>
      <c r="P175" s="293">
        <v>0</v>
      </c>
    </row>
    <row r="176" spans="1:16" x14ac:dyDescent="0.4">
      <c r="A176" s="48" t="s">
        <v>449</v>
      </c>
      <c r="B176" s="49" t="s">
        <v>174</v>
      </c>
      <c r="C176" s="50">
        <f t="shared" si="11"/>
        <v>4</v>
      </c>
      <c r="D176" s="51">
        <f t="shared" si="12"/>
        <v>110</v>
      </c>
      <c r="E176" s="138">
        <f t="shared" si="10"/>
        <v>4</v>
      </c>
      <c r="F176" s="302">
        <v>3</v>
      </c>
      <c r="G176" s="302">
        <v>1</v>
      </c>
      <c r="H176" s="303">
        <v>0</v>
      </c>
      <c r="I176" s="138">
        <f t="shared" si="13"/>
        <v>110</v>
      </c>
      <c r="J176" s="139">
        <f t="shared" si="14"/>
        <v>44</v>
      </c>
      <c r="K176" s="290">
        <v>90</v>
      </c>
      <c r="L176" s="291">
        <v>44</v>
      </c>
      <c r="M176" s="292">
        <v>20</v>
      </c>
      <c r="N176" s="293">
        <v>0</v>
      </c>
      <c r="O176" s="294">
        <v>0</v>
      </c>
      <c r="P176" s="293">
        <v>0</v>
      </c>
    </row>
    <row r="177" spans="1:16" x14ac:dyDescent="0.4">
      <c r="A177" s="48" t="s">
        <v>449</v>
      </c>
      <c r="B177" s="49" t="s">
        <v>175</v>
      </c>
      <c r="C177" s="50">
        <f t="shared" si="11"/>
        <v>2</v>
      </c>
      <c r="D177" s="51">
        <f t="shared" si="12"/>
        <v>14</v>
      </c>
      <c r="E177" s="138">
        <f t="shared" si="10"/>
        <v>2</v>
      </c>
      <c r="F177" s="302">
        <v>2</v>
      </c>
      <c r="G177" s="302">
        <v>0</v>
      </c>
      <c r="H177" s="303">
        <v>0</v>
      </c>
      <c r="I177" s="138">
        <f t="shared" si="13"/>
        <v>14</v>
      </c>
      <c r="J177" s="139">
        <f t="shared" si="14"/>
        <v>3</v>
      </c>
      <c r="K177" s="290">
        <v>14</v>
      </c>
      <c r="L177" s="291">
        <v>3</v>
      </c>
      <c r="M177" s="292">
        <v>0</v>
      </c>
      <c r="N177" s="293">
        <v>0</v>
      </c>
      <c r="O177" s="294">
        <v>0</v>
      </c>
      <c r="P177" s="293">
        <v>0</v>
      </c>
    </row>
    <row r="178" spans="1:16" x14ac:dyDescent="0.4">
      <c r="A178" s="48" t="s">
        <v>449</v>
      </c>
      <c r="B178" s="49" t="s">
        <v>176</v>
      </c>
      <c r="C178" s="50">
        <f t="shared" si="11"/>
        <v>2</v>
      </c>
      <c r="D178" s="51">
        <f t="shared" si="12"/>
        <v>49</v>
      </c>
      <c r="E178" s="138">
        <f t="shared" si="10"/>
        <v>2</v>
      </c>
      <c r="F178" s="302">
        <v>2</v>
      </c>
      <c r="G178" s="302">
        <v>0</v>
      </c>
      <c r="H178" s="303">
        <v>0</v>
      </c>
      <c r="I178" s="138">
        <f t="shared" si="13"/>
        <v>49</v>
      </c>
      <c r="J178" s="139">
        <f t="shared" si="14"/>
        <v>8</v>
      </c>
      <c r="K178" s="290">
        <v>49</v>
      </c>
      <c r="L178" s="291">
        <v>8</v>
      </c>
      <c r="M178" s="292">
        <v>0</v>
      </c>
      <c r="N178" s="293">
        <v>0</v>
      </c>
      <c r="O178" s="294">
        <v>0</v>
      </c>
      <c r="P178" s="293">
        <v>0</v>
      </c>
    </row>
    <row r="179" spans="1:16" x14ac:dyDescent="0.4">
      <c r="A179" s="48" t="s">
        <v>449</v>
      </c>
      <c r="B179" s="49" t="s">
        <v>177</v>
      </c>
      <c r="C179" s="50">
        <f t="shared" si="11"/>
        <v>5</v>
      </c>
      <c r="D179" s="51">
        <f t="shared" si="12"/>
        <v>66</v>
      </c>
      <c r="E179" s="138">
        <f t="shared" si="10"/>
        <v>5</v>
      </c>
      <c r="F179" s="302">
        <v>5</v>
      </c>
      <c r="G179" s="302">
        <v>0</v>
      </c>
      <c r="H179" s="303">
        <v>0</v>
      </c>
      <c r="I179" s="138">
        <f t="shared" si="13"/>
        <v>66</v>
      </c>
      <c r="J179" s="139">
        <f t="shared" si="14"/>
        <v>44</v>
      </c>
      <c r="K179" s="290">
        <v>65</v>
      </c>
      <c r="L179" s="291">
        <v>44</v>
      </c>
      <c r="M179" s="292">
        <v>1</v>
      </c>
      <c r="N179" s="293">
        <v>0</v>
      </c>
      <c r="O179" s="294">
        <v>0</v>
      </c>
      <c r="P179" s="293">
        <v>0</v>
      </c>
    </row>
    <row r="180" spans="1:16" x14ac:dyDescent="0.4">
      <c r="A180" s="48" t="s">
        <v>449</v>
      </c>
      <c r="B180" s="49" t="s">
        <v>178</v>
      </c>
      <c r="C180" s="50">
        <f t="shared" si="11"/>
        <v>2</v>
      </c>
      <c r="D180" s="51">
        <f t="shared" si="12"/>
        <v>124</v>
      </c>
      <c r="E180" s="138">
        <f t="shared" si="10"/>
        <v>2</v>
      </c>
      <c r="F180" s="302">
        <v>2</v>
      </c>
      <c r="G180" s="302">
        <v>0</v>
      </c>
      <c r="H180" s="303">
        <v>0</v>
      </c>
      <c r="I180" s="138">
        <f t="shared" si="13"/>
        <v>124</v>
      </c>
      <c r="J180" s="139">
        <f t="shared" si="14"/>
        <v>18</v>
      </c>
      <c r="K180" s="290">
        <v>118</v>
      </c>
      <c r="L180" s="291">
        <v>18</v>
      </c>
      <c r="M180" s="292">
        <v>6</v>
      </c>
      <c r="N180" s="293">
        <v>0</v>
      </c>
      <c r="O180" s="294">
        <v>0</v>
      </c>
      <c r="P180" s="293">
        <v>0</v>
      </c>
    </row>
    <row r="181" spans="1:16" x14ac:dyDescent="0.4">
      <c r="A181" s="48" t="s">
        <v>449</v>
      </c>
      <c r="B181" s="49" t="s">
        <v>179</v>
      </c>
      <c r="C181" s="50">
        <f t="shared" si="11"/>
        <v>2</v>
      </c>
      <c r="D181" s="51">
        <f t="shared" si="12"/>
        <v>66</v>
      </c>
      <c r="E181" s="138">
        <f t="shared" si="10"/>
        <v>2</v>
      </c>
      <c r="F181" s="302">
        <v>1</v>
      </c>
      <c r="G181" s="302">
        <v>1</v>
      </c>
      <c r="H181" s="303">
        <v>0</v>
      </c>
      <c r="I181" s="138">
        <f t="shared" si="13"/>
        <v>66</v>
      </c>
      <c r="J181" s="139">
        <f t="shared" si="14"/>
        <v>8</v>
      </c>
      <c r="K181" s="290">
        <v>61</v>
      </c>
      <c r="L181" s="291">
        <v>8</v>
      </c>
      <c r="M181" s="292">
        <v>5</v>
      </c>
      <c r="N181" s="293">
        <v>0</v>
      </c>
      <c r="O181" s="294">
        <v>0</v>
      </c>
      <c r="P181" s="293">
        <v>0</v>
      </c>
    </row>
    <row r="182" spans="1:16" x14ac:dyDescent="0.4">
      <c r="A182" s="48" t="s">
        <v>449</v>
      </c>
      <c r="B182" s="49" t="s">
        <v>180</v>
      </c>
      <c r="C182" s="50">
        <f t="shared" si="11"/>
        <v>0</v>
      </c>
      <c r="D182" s="51">
        <f t="shared" si="12"/>
        <v>15</v>
      </c>
      <c r="E182" s="138">
        <f t="shared" si="10"/>
        <v>0</v>
      </c>
      <c r="F182" s="302">
        <v>0</v>
      </c>
      <c r="G182" s="302">
        <v>0</v>
      </c>
      <c r="H182" s="303">
        <v>0</v>
      </c>
      <c r="I182" s="138">
        <f t="shared" si="13"/>
        <v>15</v>
      </c>
      <c r="J182" s="139">
        <f t="shared" si="14"/>
        <v>1</v>
      </c>
      <c r="K182" s="290">
        <v>15</v>
      </c>
      <c r="L182" s="291">
        <v>1</v>
      </c>
      <c r="M182" s="292">
        <v>0</v>
      </c>
      <c r="N182" s="293">
        <v>0</v>
      </c>
      <c r="O182" s="294">
        <v>0</v>
      </c>
      <c r="P182" s="293">
        <v>0</v>
      </c>
    </row>
    <row r="183" spans="1:16" x14ac:dyDescent="0.4">
      <c r="A183" s="48" t="s">
        <v>449</v>
      </c>
      <c r="B183" s="49" t="s">
        <v>181</v>
      </c>
      <c r="C183" s="50">
        <f t="shared" si="11"/>
        <v>0</v>
      </c>
      <c r="D183" s="51">
        <f t="shared" si="12"/>
        <v>59</v>
      </c>
      <c r="E183" s="138">
        <f t="shared" si="10"/>
        <v>0</v>
      </c>
      <c r="F183" s="302">
        <v>0</v>
      </c>
      <c r="G183" s="302">
        <v>0</v>
      </c>
      <c r="H183" s="303">
        <v>0</v>
      </c>
      <c r="I183" s="138">
        <f t="shared" si="13"/>
        <v>59</v>
      </c>
      <c r="J183" s="139">
        <f t="shared" si="14"/>
        <v>0</v>
      </c>
      <c r="K183" s="290">
        <v>59</v>
      </c>
      <c r="L183" s="291">
        <v>0</v>
      </c>
      <c r="M183" s="292">
        <v>0</v>
      </c>
      <c r="N183" s="293">
        <v>0</v>
      </c>
      <c r="O183" s="294">
        <v>0</v>
      </c>
      <c r="P183" s="293">
        <v>0</v>
      </c>
    </row>
    <row r="184" spans="1:16" x14ac:dyDescent="0.4">
      <c r="A184" s="48" t="s">
        <v>450</v>
      </c>
      <c r="B184" s="49" t="s">
        <v>182</v>
      </c>
      <c r="C184" s="50">
        <f t="shared" si="11"/>
        <v>10</v>
      </c>
      <c r="D184" s="51">
        <f t="shared" si="12"/>
        <v>116</v>
      </c>
      <c r="E184" s="138">
        <f t="shared" si="10"/>
        <v>10</v>
      </c>
      <c r="F184" s="302">
        <v>4</v>
      </c>
      <c r="G184" s="302">
        <v>6</v>
      </c>
      <c r="H184" s="303">
        <v>0</v>
      </c>
      <c r="I184" s="138">
        <f t="shared" si="13"/>
        <v>116</v>
      </c>
      <c r="J184" s="139">
        <f t="shared" si="14"/>
        <v>11</v>
      </c>
      <c r="K184" s="290">
        <v>97</v>
      </c>
      <c r="L184" s="291">
        <v>11</v>
      </c>
      <c r="M184" s="292">
        <v>19</v>
      </c>
      <c r="N184" s="293">
        <v>0</v>
      </c>
      <c r="O184" s="294">
        <v>0</v>
      </c>
      <c r="P184" s="293">
        <v>0</v>
      </c>
    </row>
    <row r="185" spans="1:16" x14ac:dyDescent="0.4">
      <c r="A185" s="48" t="s">
        <v>450</v>
      </c>
      <c r="B185" s="49" t="s">
        <v>183</v>
      </c>
      <c r="C185" s="50">
        <f t="shared" si="11"/>
        <v>8</v>
      </c>
      <c r="D185" s="51">
        <f t="shared" si="12"/>
        <v>83</v>
      </c>
      <c r="E185" s="138">
        <f t="shared" si="10"/>
        <v>8</v>
      </c>
      <c r="F185" s="302">
        <v>0</v>
      </c>
      <c r="G185" s="302">
        <v>8</v>
      </c>
      <c r="H185" s="303">
        <v>0</v>
      </c>
      <c r="I185" s="138">
        <f t="shared" si="13"/>
        <v>83</v>
      </c>
      <c r="J185" s="139">
        <f t="shared" si="14"/>
        <v>5</v>
      </c>
      <c r="K185" s="290">
        <v>45</v>
      </c>
      <c r="L185" s="291">
        <v>4</v>
      </c>
      <c r="M185" s="292">
        <v>38</v>
      </c>
      <c r="N185" s="293">
        <v>1</v>
      </c>
      <c r="O185" s="294">
        <v>0</v>
      </c>
      <c r="P185" s="293">
        <v>0</v>
      </c>
    </row>
    <row r="186" spans="1:16" x14ac:dyDescent="0.4">
      <c r="A186" s="48" t="s">
        <v>450</v>
      </c>
      <c r="B186" s="49" t="s">
        <v>184</v>
      </c>
      <c r="C186" s="50">
        <f t="shared" si="11"/>
        <v>8</v>
      </c>
      <c r="D186" s="51">
        <f t="shared" si="12"/>
        <v>98</v>
      </c>
      <c r="E186" s="138">
        <f t="shared" si="10"/>
        <v>8</v>
      </c>
      <c r="F186" s="302">
        <v>7</v>
      </c>
      <c r="G186" s="302">
        <v>1</v>
      </c>
      <c r="H186" s="303">
        <v>0</v>
      </c>
      <c r="I186" s="138">
        <f t="shared" si="13"/>
        <v>98</v>
      </c>
      <c r="J186" s="139">
        <f t="shared" si="14"/>
        <v>48</v>
      </c>
      <c r="K186" s="290">
        <v>92</v>
      </c>
      <c r="L186" s="291">
        <v>48</v>
      </c>
      <c r="M186" s="292">
        <v>6</v>
      </c>
      <c r="N186" s="293">
        <v>0</v>
      </c>
      <c r="O186" s="294">
        <v>0</v>
      </c>
      <c r="P186" s="293">
        <v>0</v>
      </c>
    </row>
    <row r="187" spans="1:16" x14ac:dyDescent="0.4">
      <c r="A187" s="48" t="s">
        <v>450</v>
      </c>
      <c r="B187" s="49" t="s">
        <v>185</v>
      </c>
      <c r="C187" s="50">
        <f t="shared" si="11"/>
        <v>5</v>
      </c>
      <c r="D187" s="51">
        <f t="shared" si="12"/>
        <v>53</v>
      </c>
      <c r="E187" s="138">
        <f t="shared" si="10"/>
        <v>5</v>
      </c>
      <c r="F187" s="302">
        <v>4</v>
      </c>
      <c r="G187" s="302">
        <v>1</v>
      </c>
      <c r="H187" s="303">
        <v>0</v>
      </c>
      <c r="I187" s="138">
        <f t="shared" si="13"/>
        <v>53</v>
      </c>
      <c r="J187" s="139">
        <f t="shared" si="14"/>
        <v>2</v>
      </c>
      <c r="K187" s="290">
        <v>40</v>
      </c>
      <c r="L187" s="291">
        <v>2</v>
      </c>
      <c r="M187" s="292">
        <v>13</v>
      </c>
      <c r="N187" s="293">
        <v>0</v>
      </c>
      <c r="O187" s="294">
        <v>0</v>
      </c>
      <c r="P187" s="293">
        <v>0</v>
      </c>
    </row>
    <row r="188" spans="1:16" x14ac:dyDescent="0.4">
      <c r="A188" s="48" t="s">
        <v>450</v>
      </c>
      <c r="B188" s="49" t="s">
        <v>186</v>
      </c>
      <c r="C188" s="50">
        <f t="shared" si="11"/>
        <v>4</v>
      </c>
      <c r="D188" s="51">
        <f t="shared" si="12"/>
        <v>48</v>
      </c>
      <c r="E188" s="138">
        <f t="shared" si="10"/>
        <v>4</v>
      </c>
      <c r="F188" s="302">
        <v>1</v>
      </c>
      <c r="G188" s="302">
        <v>3</v>
      </c>
      <c r="H188" s="303">
        <v>0</v>
      </c>
      <c r="I188" s="138">
        <f t="shared" si="13"/>
        <v>48</v>
      </c>
      <c r="J188" s="139">
        <f t="shared" si="14"/>
        <v>4</v>
      </c>
      <c r="K188" s="290">
        <v>28</v>
      </c>
      <c r="L188" s="291">
        <v>4</v>
      </c>
      <c r="M188" s="292">
        <v>20</v>
      </c>
      <c r="N188" s="293">
        <v>0</v>
      </c>
      <c r="O188" s="294">
        <v>0</v>
      </c>
      <c r="P188" s="293">
        <v>0</v>
      </c>
    </row>
    <row r="189" spans="1:16" x14ac:dyDescent="0.4">
      <c r="A189" s="48" t="s">
        <v>450</v>
      </c>
      <c r="B189" s="49" t="s">
        <v>187</v>
      </c>
      <c r="C189" s="50">
        <f t="shared" si="11"/>
        <v>2</v>
      </c>
      <c r="D189" s="51">
        <f t="shared" si="12"/>
        <v>26</v>
      </c>
      <c r="E189" s="138">
        <f t="shared" si="10"/>
        <v>2</v>
      </c>
      <c r="F189" s="302">
        <v>1</v>
      </c>
      <c r="G189" s="302">
        <v>1</v>
      </c>
      <c r="H189" s="303">
        <v>0</v>
      </c>
      <c r="I189" s="138">
        <f t="shared" si="13"/>
        <v>26</v>
      </c>
      <c r="J189" s="139">
        <f t="shared" si="14"/>
        <v>5</v>
      </c>
      <c r="K189" s="290">
        <v>5</v>
      </c>
      <c r="L189" s="291">
        <v>2</v>
      </c>
      <c r="M189" s="292">
        <v>21</v>
      </c>
      <c r="N189" s="293">
        <v>3</v>
      </c>
      <c r="O189" s="294">
        <v>0</v>
      </c>
      <c r="P189" s="293">
        <v>0</v>
      </c>
    </row>
    <row r="190" spans="1:16" x14ac:dyDescent="0.4">
      <c r="A190" s="48" t="s">
        <v>450</v>
      </c>
      <c r="B190" s="49" t="s">
        <v>188</v>
      </c>
      <c r="C190" s="50">
        <f t="shared" si="11"/>
        <v>3</v>
      </c>
      <c r="D190" s="51">
        <f t="shared" si="12"/>
        <v>49</v>
      </c>
      <c r="E190" s="138">
        <f t="shared" si="10"/>
        <v>3</v>
      </c>
      <c r="F190" s="302">
        <v>2</v>
      </c>
      <c r="G190" s="302">
        <v>1</v>
      </c>
      <c r="H190" s="303">
        <v>0</v>
      </c>
      <c r="I190" s="138">
        <f t="shared" si="13"/>
        <v>49</v>
      </c>
      <c r="J190" s="139">
        <f t="shared" si="14"/>
        <v>4</v>
      </c>
      <c r="K190" s="290">
        <v>30</v>
      </c>
      <c r="L190" s="291">
        <v>3</v>
      </c>
      <c r="M190" s="292">
        <v>19</v>
      </c>
      <c r="N190" s="293">
        <v>1</v>
      </c>
      <c r="O190" s="294">
        <v>0</v>
      </c>
      <c r="P190" s="293">
        <v>0</v>
      </c>
    </row>
    <row r="191" spans="1:16" x14ac:dyDescent="0.4">
      <c r="A191" s="48" t="s">
        <v>450</v>
      </c>
      <c r="B191" s="49" t="s">
        <v>189</v>
      </c>
      <c r="C191" s="50">
        <f t="shared" si="11"/>
        <v>7</v>
      </c>
      <c r="D191" s="51">
        <f t="shared" si="12"/>
        <v>123</v>
      </c>
      <c r="E191" s="138">
        <f t="shared" si="10"/>
        <v>7</v>
      </c>
      <c r="F191" s="302">
        <v>4</v>
      </c>
      <c r="G191" s="302">
        <v>3</v>
      </c>
      <c r="H191" s="303">
        <v>0</v>
      </c>
      <c r="I191" s="138">
        <f t="shared" si="13"/>
        <v>123</v>
      </c>
      <c r="J191" s="139">
        <f t="shared" si="14"/>
        <v>8</v>
      </c>
      <c r="K191" s="290">
        <v>117</v>
      </c>
      <c r="L191" s="291">
        <v>8</v>
      </c>
      <c r="M191" s="292">
        <v>6</v>
      </c>
      <c r="N191" s="293">
        <v>0</v>
      </c>
      <c r="O191" s="294">
        <v>0</v>
      </c>
      <c r="P191" s="293">
        <v>0</v>
      </c>
    </row>
    <row r="192" spans="1:16" x14ac:dyDescent="0.4">
      <c r="A192" s="48" t="s">
        <v>450</v>
      </c>
      <c r="B192" s="49" t="s">
        <v>190</v>
      </c>
      <c r="C192" s="50">
        <f t="shared" si="11"/>
        <v>2</v>
      </c>
      <c r="D192" s="51">
        <f t="shared" si="12"/>
        <v>23</v>
      </c>
      <c r="E192" s="138">
        <f t="shared" si="10"/>
        <v>2</v>
      </c>
      <c r="F192" s="302">
        <v>2</v>
      </c>
      <c r="G192" s="302">
        <v>0</v>
      </c>
      <c r="H192" s="303">
        <v>0</v>
      </c>
      <c r="I192" s="138">
        <f t="shared" si="13"/>
        <v>23</v>
      </c>
      <c r="J192" s="139">
        <f t="shared" si="14"/>
        <v>1</v>
      </c>
      <c r="K192" s="290">
        <v>23</v>
      </c>
      <c r="L192" s="291">
        <v>1</v>
      </c>
      <c r="M192" s="292">
        <v>0</v>
      </c>
      <c r="N192" s="293">
        <v>0</v>
      </c>
      <c r="O192" s="294">
        <v>0</v>
      </c>
      <c r="P192" s="293">
        <v>0</v>
      </c>
    </row>
    <row r="193" spans="1:16" x14ac:dyDescent="0.4">
      <c r="A193" s="48" t="s">
        <v>450</v>
      </c>
      <c r="B193" s="49" t="s">
        <v>191</v>
      </c>
      <c r="C193" s="50">
        <f t="shared" si="11"/>
        <v>2</v>
      </c>
      <c r="D193" s="51">
        <f t="shared" si="12"/>
        <v>62</v>
      </c>
      <c r="E193" s="138">
        <f t="shared" si="10"/>
        <v>2</v>
      </c>
      <c r="F193" s="302">
        <v>2</v>
      </c>
      <c r="G193" s="302">
        <v>0</v>
      </c>
      <c r="H193" s="303">
        <v>0</v>
      </c>
      <c r="I193" s="138">
        <f t="shared" si="13"/>
        <v>62</v>
      </c>
      <c r="J193" s="139">
        <f t="shared" si="14"/>
        <v>15</v>
      </c>
      <c r="K193" s="290">
        <v>61</v>
      </c>
      <c r="L193" s="291">
        <v>15</v>
      </c>
      <c r="M193" s="292">
        <v>1</v>
      </c>
      <c r="N193" s="293">
        <v>0</v>
      </c>
      <c r="O193" s="294">
        <v>0</v>
      </c>
      <c r="P193" s="293">
        <v>0</v>
      </c>
    </row>
    <row r="194" spans="1:16" x14ac:dyDescent="0.4">
      <c r="A194" s="48" t="s">
        <v>451</v>
      </c>
      <c r="B194" s="49" t="s">
        <v>192</v>
      </c>
      <c r="C194" s="50">
        <f t="shared" si="11"/>
        <v>10</v>
      </c>
      <c r="D194" s="51">
        <f t="shared" si="12"/>
        <v>122</v>
      </c>
      <c r="E194" s="138">
        <f t="shared" si="10"/>
        <v>10</v>
      </c>
      <c r="F194" s="302">
        <v>10</v>
      </c>
      <c r="G194" s="302">
        <v>0</v>
      </c>
      <c r="H194" s="303">
        <v>0</v>
      </c>
      <c r="I194" s="138">
        <f t="shared" si="13"/>
        <v>122</v>
      </c>
      <c r="J194" s="139">
        <f t="shared" si="14"/>
        <v>23</v>
      </c>
      <c r="K194" s="290">
        <v>115</v>
      </c>
      <c r="L194" s="291">
        <v>22</v>
      </c>
      <c r="M194" s="292">
        <v>7</v>
      </c>
      <c r="N194" s="293">
        <v>1</v>
      </c>
      <c r="O194" s="294">
        <v>0</v>
      </c>
      <c r="P194" s="293">
        <v>0</v>
      </c>
    </row>
    <row r="195" spans="1:16" x14ac:dyDescent="0.4">
      <c r="A195" s="48" t="s">
        <v>451</v>
      </c>
      <c r="B195" s="49" t="s">
        <v>193</v>
      </c>
      <c r="C195" s="50">
        <f t="shared" si="11"/>
        <v>5</v>
      </c>
      <c r="D195" s="51">
        <f t="shared" si="12"/>
        <v>68</v>
      </c>
      <c r="E195" s="138">
        <f t="shared" si="10"/>
        <v>5</v>
      </c>
      <c r="F195" s="302">
        <v>4</v>
      </c>
      <c r="G195" s="302">
        <v>1</v>
      </c>
      <c r="H195" s="303">
        <v>0</v>
      </c>
      <c r="I195" s="138">
        <f t="shared" si="13"/>
        <v>68</v>
      </c>
      <c r="J195" s="139">
        <f t="shared" si="14"/>
        <v>34</v>
      </c>
      <c r="K195" s="290">
        <v>64</v>
      </c>
      <c r="L195" s="291">
        <v>34</v>
      </c>
      <c r="M195" s="292">
        <v>4</v>
      </c>
      <c r="N195" s="293">
        <v>0</v>
      </c>
      <c r="O195" s="294">
        <v>0</v>
      </c>
      <c r="P195" s="293">
        <v>0</v>
      </c>
    </row>
    <row r="196" spans="1:16" x14ac:dyDescent="0.4">
      <c r="A196" s="48" t="s">
        <v>451</v>
      </c>
      <c r="B196" s="49" t="s">
        <v>194</v>
      </c>
      <c r="C196" s="50">
        <f t="shared" si="11"/>
        <v>2</v>
      </c>
      <c r="D196" s="51">
        <f t="shared" si="12"/>
        <v>45</v>
      </c>
      <c r="E196" s="138">
        <f t="shared" si="10"/>
        <v>2</v>
      </c>
      <c r="F196" s="302">
        <v>0</v>
      </c>
      <c r="G196" s="302">
        <v>2</v>
      </c>
      <c r="H196" s="303">
        <v>0</v>
      </c>
      <c r="I196" s="138">
        <f t="shared" si="13"/>
        <v>45</v>
      </c>
      <c r="J196" s="139">
        <f t="shared" si="14"/>
        <v>1</v>
      </c>
      <c r="K196" s="290">
        <v>34</v>
      </c>
      <c r="L196" s="291">
        <v>1</v>
      </c>
      <c r="M196" s="292">
        <v>11</v>
      </c>
      <c r="N196" s="293">
        <v>0</v>
      </c>
      <c r="O196" s="294">
        <v>0</v>
      </c>
      <c r="P196" s="293">
        <v>0</v>
      </c>
    </row>
    <row r="197" spans="1:16" x14ac:dyDescent="0.4">
      <c r="A197" s="48" t="s">
        <v>451</v>
      </c>
      <c r="B197" s="49" t="s">
        <v>195</v>
      </c>
      <c r="C197" s="50">
        <f t="shared" si="11"/>
        <v>0</v>
      </c>
      <c r="D197" s="51">
        <f t="shared" si="12"/>
        <v>27</v>
      </c>
      <c r="E197" s="138">
        <f t="shared" si="10"/>
        <v>0</v>
      </c>
      <c r="F197" s="302">
        <v>0</v>
      </c>
      <c r="G197" s="302">
        <v>0</v>
      </c>
      <c r="H197" s="303">
        <v>0</v>
      </c>
      <c r="I197" s="138">
        <f t="shared" si="13"/>
        <v>27</v>
      </c>
      <c r="J197" s="139">
        <f t="shared" si="14"/>
        <v>0</v>
      </c>
      <c r="K197" s="290">
        <v>27</v>
      </c>
      <c r="L197" s="291">
        <v>0</v>
      </c>
      <c r="M197" s="292">
        <v>0</v>
      </c>
      <c r="N197" s="293">
        <v>0</v>
      </c>
      <c r="O197" s="294">
        <v>0</v>
      </c>
      <c r="P197" s="293">
        <v>0</v>
      </c>
    </row>
    <row r="198" spans="1:16" x14ac:dyDescent="0.4">
      <c r="A198" s="48" t="s">
        <v>451</v>
      </c>
      <c r="B198" s="49" t="s">
        <v>196</v>
      </c>
      <c r="C198" s="50">
        <f t="shared" si="11"/>
        <v>3</v>
      </c>
      <c r="D198" s="51">
        <f t="shared" si="12"/>
        <v>7</v>
      </c>
      <c r="E198" s="138">
        <f t="shared" si="10"/>
        <v>3</v>
      </c>
      <c r="F198" s="302">
        <v>3</v>
      </c>
      <c r="G198" s="302">
        <v>0</v>
      </c>
      <c r="H198" s="303">
        <v>0</v>
      </c>
      <c r="I198" s="138">
        <f t="shared" si="13"/>
        <v>7</v>
      </c>
      <c r="J198" s="139">
        <f t="shared" si="14"/>
        <v>4</v>
      </c>
      <c r="K198" s="290">
        <v>6</v>
      </c>
      <c r="L198" s="291">
        <v>4</v>
      </c>
      <c r="M198" s="292">
        <v>1</v>
      </c>
      <c r="N198" s="293">
        <v>0</v>
      </c>
      <c r="O198" s="294">
        <v>0</v>
      </c>
      <c r="P198" s="293">
        <v>0</v>
      </c>
    </row>
    <row r="199" spans="1:16" x14ac:dyDescent="0.4">
      <c r="A199" s="48" t="s">
        <v>451</v>
      </c>
      <c r="B199" s="49" t="s">
        <v>197</v>
      </c>
      <c r="C199" s="50">
        <f t="shared" si="11"/>
        <v>0</v>
      </c>
      <c r="D199" s="51">
        <f t="shared" si="12"/>
        <v>16</v>
      </c>
      <c r="E199" s="138">
        <f t="shared" ref="E199:E262" si="15">F199+G199+H199</f>
        <v>0</v>
      </c>
      <c r="F199" s="302">
        <v>0</v>
      </c>
      <c r="G199" s="302">
        <v>0</v>
      </c>
      <c r="H199" s="303">
        <v>0</v>
      </c>
      <c r="I199" s="138">
        <f t="shared" si="13"/>
        <v>16</v>
      </c>
      <c r="J199" s="139">
        <f t="shared" si="14"/>
        <v>1</v>
      </c>
      <c r="K199" s="290">
        <v>16</v>
      </c>
      <c r="L199" s="291">
        <v>1</v>
      </c>
      <c r="M199" s="292">
        <v>0</v>
      </c>
      <c r="N199" s="293">
        <v>0</v>
      </c>
      <c r="O199" s="294">
        <v>0</v>
      </c>
      <c r="P199" s="293">
        <v>0</v>
      </c>
    </row>
    <row r="200" spans="1:16" x14ac:dyDescent="0.4">
      <c r="A200" s="48" t="s">
        <v>451</v>
      </c>
      <c r="B200" s="49" t="s">
        <v>198</v>
      </c>
      <c r="C200" s="50">
        <f t="shared" ref="C200:C263" si="16">E200</f>
        <v>0</v>
      </c>
      <c r="D200" s="51">
        <f t="shared" ref="D200:D263" si="17">I200</f>
        <v>17</v>
      </c>
      <c r="E200" s="138">
        <f t="shared" si="15"/>
        <v>0</v>
      </c>
      <c r="F200" s="302">
        <v>0</v>
      </c>
      <c r="G200" s="302">
        <v>0</v>
      </c>
      <c r="H200" s="303">
        <v>0</v>
      </c>
      <c r="I200" s="138">
        <f t="shared" ref="I200:I263" si="18">K200+M200+O200</f>
        <v>17</v>
      </c>
      <c r="J200" s="139">
        <f t="shared" ref="J200:J263" si="19">L200+N200+P200</f>
        <v>3</v>
      </c>
      <c r="K200" s="290">
        <v>17</v>
      </c>
      <c r="L200" s="291">
        <v>3</v>
      </c>
      <c r="M200" s="292">
        <v>0</v>
      </c>
      <c r="N200" s="293">
        <v>0</v>
      </c>
      <c r="O200" s="294">
        <v>0</v>
      </c>
      <c r="P200" s="293">
        <v>0</v>
      </c>
    </row>
    <row r="201" spans="1:16" x14ac:dyDescent="0.4">
      <c r="A201" s="48" t="s">
        <v>451</v>
      </c>
      <c r="B201" s="49" t="s">
        <v>199</v>
      </c>
      <c r="C201" s="50">
        <f t="shared" si="16"/>
        <v>1</v>
      </c>
      <c r="D201" s="51">
        <f t="shared" si="17"/>
        <v>11</v>
      </c>
      <c r="E201" s="138">
        <f t="shared" si="15"/>
        <v>1</v>
      </c>
      <c r="F201" s="302">
        <v>1</v>
      </c>
      <c r="G201" s="302">
        <v>0</v>
      </c>
      <c r="H201" s="303">
        <v>0</v>
      </c>
      <c r="I201" s="138">
        <f t="shared" si="18"/>
        <v>11</v>
      </c>
      <c r="J201" s="139">
        <f t="shared" si="19"/>
        <v>0</v>
      </c>
      <c r="K201" s="290">
        <v>9</v>
      </c>
      <c r="L201" s="291">
        <v>0</v>
      </c>
      <c r="M201" s="292">
        <v>2</v>
      </c>
      <c r="N201" s="293">
        <v>0</v>
      </c>
      <c r="O201" s="294">
        <v>0</v>
      </c>
      <c r="P201" s="293">
        <v>0</v>
      </c>
    </row>
    <row r="202" spans="1:16" x14ac:dyDescent="0.4">
      <c r="A202" s="48" t="s">
        <v>451</v>
      </c>
      <c r="B202" s="49" t="s">
        <v>200</v>
      </c>
      <c r="C202" s="50">
        <f t="shared" si="16"/>
        <v>1</v>
      </c>
      <c r="D202" s="51">
        <f t="shared" si="17"/>
        <v>23</v>
      </c>
      <c r="E202" s="138">
        <f t="shared" si="15"/>
        <v>1</v>
      </c>
      <c r="F202" s="302">
        <v>1</v>
      </c>
      <c r="G202" s="302">
        <v>0</v>
      </c>
      <c r="H202" s="303">
        <v>0</v>
      </c>
      <c r="I202" s="138">
        <f t="shared" si="18"/>
        <v>23</v>
      </c>
      <c r="J202" s="139">
        <f t="shared" si="19"/>
        <v>3</v>
      </c>
      <c r="K202" s="290">
        <v>13</v>
      </c>
      <c r="L202" s="291">
        <v>3</v>
      </c>
      <c r="M202" s="292">
        <v>10</v>
      </c>
      <c r="N202" s="293">
        <v>0</v>
      </c>
      <c r="O202" s="294">
        <v>0</v>
      </c>
      <c r="P202" s="293">
        <v>0</v>
      </c>
    </row>
    <row r="203" spans="1:16" x14ac:dyDescent="0.4">
      <c r="A203" s="48" t="s">
        <v>0</v>
      </c>
      <c r="B203" s="49" t="s">
        <v>0</v>
      </c>
      <c r="C203" s="50">
        <f t="shared" si="16"/>
        <v>6</v>
      </c>
      <c r="D203" s="51">
        <f t="shared" si="17"/>
        <v>103</v>
      </c>
      <c r="E203" s="138">
        <f t="shared" si="15"/>
        <v>6</v>
      </c>
      <c r="F203" s="302">
        <v>3</v>
      </c>
      <c r="G203" s="302">
        <v>3</v>
      </c>
      <c r="H203" s="303">
        <v>0</v>
      </c>
      <c r="I203" s="138">
        <f t="shared" si="18"/>
        <v>103</v>
      </c>
      <c r="J203" s="139">
        <f t="shared" si="19"/>
        <v>6</v>
      </c>
      <c r="K203" s="290">
        <v>60</v>
      </c>
      <c r="L203" s="291">
        <v>6</v>
      </c>
      <c r="M203" s="292">
        <v>43</v>
      </c>
      <c r="N203" s="293">
        <v>0</v>
      </c>
      <c r="O203" s="294">
        <v>0</v>
      </c>
      <c r="P203" s="293">
        <v>0</v>
      </c>
    </row>
    <row r="204" spans="1:16" x14ac:dyDescent="0.4">
      <c r="A204" s="48" t="s">
        <v>0</v>
      </c>
      <c r="B204" s="49" t="s">
        <v>201</v>
      </c>
      <c r="C204" s="50">
        <f t="shared" si="16"/>
        <v>3</v>
      </c>
      <c r="D204" s="51">
        <f t="shared" si="17"/>
        <v>25</v>
      </c>
      <c r="E204" s="138">
        <f t="shared" si="15"/>
        <v>3</v>
      </c>
      <c r="F204" s="302">
        <v>3</v>
      </c>
      <c r="G204" s="302">
        <v>0</v>
      </c>
      <c r="H204" s="303">
        <v>0</v>
      </c>
      <c r="I204" s="138">
        <f t="shared" si="18"/>
        <v>25</v>
      </c>
      <c r="J204" s="139">
        <f t="shared" si="19"/>
        <v>3</v>
      </c>
      <c r="K204" s="290">
        <v>23</v>
      </c>
      <c r="L204" s="291">
        <v>3</v>
      </c>
      <c r="M204" s="292">
        <v>2</v>
      </c>
      <c r="N204" s="293">
        <v>0</v>
      </c>
      <c r="O204" s="294">
        <v>0</v>
      </c>
      <c r="P204" s="293">
        <v>0</v>
      </c>
    </row>
    <row r="205" spans="1:16" x14ac:dyDescent="0.4">
      <c r="A205" s="48" t="s">
        <v>0</v>
      </c>
      <c r="B205" s="49" t="s">
        <v>202</v>
      </c>
      <c r="C205" s="50">
        <f t="shared" si="16"/>
        <v>14</v>
      </c>
      <c r="D205" s="51">
        <f t="shared" si="17"/>
        <v>122</v>
      </c>
      <c r="E205" s="138">
        <f t="shared" si="15"/>
        <v>14</v>
      </c>
      <c r="F205" s="302">
        <v>6</v>
      </c>
      <c r="G205" s="302">
        <v>8</v>
      </c>
      <c r="H205" s="303">
        <v>0</v>
      </c>
      <c r="I205" s="138">
        <f t="shared" si="18"/>
        <v>122</v>
      </c>
      <c r="J205" s="139">
        <f t="shared" si="19"/>
        <v>10</v>
      </c>
      <c r="K205" s="290">
        <v>61</v>
      </c>
      <c r="L205" s="291">
        <v>9</v>
      </c>
      <c r="M205" s="292">
        <v>61</v>
      </c>
      <c r="N205" s="293">
        <v>1</v>
      </c>
      <c r="O205" s="294">
        <v>0</v>
      </c>
      <c r="P205" s="293">
        <v>0</v>
      </c>
    </row>
    <row r="206" spans="1:16" x14ac:dyDescent="0.4">
      <c r="A206" s="48" t="s">
        <v>0</v>
      </c>
      <c r="B206" s="49" t="s">
        <v>203</v>
      </c>
      <c r="C206" s="50">
        <f t="shared" si="16"/>
        <v>2</v>
      </c>
      <c r="D206" s="51">
        <f t="shared" si="17"/>
        <v>96</v>
      </c>
      <c r="E206" s="138">
        <f t="shared" si="15"/>
        <v>2</v>
      </c>
      <c r="F206" s="302">
        <v>1</v>
      </c>
      <c r="G206" s="302">
        <v>1</v>
      </c>
      <c r="H206" s="303">
        <v>0</v>
      </c>
      <c r="I206" s="138">
        <f t="shared" si="18"/>
        <v>96</v>
      </c>
      <c r="J206" s="139">
        <f t="shared" si="19"/>
        <v>24</v>
      </c>
      <c r="K206" s="290">
        <v>64</v>
      </c>
      <c r="L206" s="291">
        <v>24</v>
      </c>
      <c r="M206" s="292">
        <v>32</v>
      </c>
      <c r="N206" s="293">
        <v>0</v>
      </c>
      <c r="O206" s="294">
        <v>0</v>
      </c>
      <c r="P206" s="293">
        <v>0</v>
      </c>
    </row>
    <row r="207" spans="1:16" x14ac:dyDescent="0.4">
      <c r="A207" s="48" t="s">
        <v>0</v>
      </c>
      <c r="B207" s="49" t="s">
        <v>204</v>
      </c>
      <c r="C207" s="50">
        <f t="shared" si="16"/>
        <v>1</v>
      </c>
      <c r="D207" s="51">
        <f t="shared" si="17"/>
        <v>8</v>
      </c>
      <c r="E207" s="138">
        <f t="shared" si="15"/>
        <v>1</v>
      </c>
      <c r="F207" s="302">
        <v>1</v>
      </c>
      <c r="G207" s="302">
        <v>0</v>
      </c>
      <c r="H207" s="303">
        <v>0</v>
      </c>
      <c r="I207" s="138">
        <f t="shared" si="18"/>
        <v>8</v>
      </c>
      <c r="J207" s="139">
        <f t="shared" si="19"/>
        <v>2</v>
      </c>
      <c r="K207" s="290">
        <v>3</v>
      </c>
      <c r="L207" s="291">
        <v>2</v>
      </c>
      <c r="M207" s="292">
        <v>5</v>
      </c>
      <c r="N207" s="293">
        <v>0</v>
      </c>
      <c r="O207" s="294">
        <v>0</v>
      </c>
      <c r="P207" s="293">
        <v>0</v>
      </c>
    </row>
    <row r="208" spans="1:16" x14ac:dyDescent="0.4">
      <c r="A208" s="48" t="s">
        <v>0</v>
      </c>
      <c r="B208" s="49" t="s">
        <v>205</v>
      </c>
      <c r="C208" s="50">
        <f t="shared" si="16"/>
        <v>0</v>
      </c>
      <c r="D208" s="51">
        <f t="shared" si="17"/>
        <v>34</v>
      </c>
      <c r="E208" s="138">
        <f t="shared" si="15"/>
        <v>0</v>
      </c>
      <c r="F208" s="302">
        <v>0</v>
      </c>
      <c r="G208" s="302">
        <v>0</v>
      </c>
      <c r="H208" s="303">
        <v>0</v>
      </c>
      <c r="I208" s="138">
        <f t="shared" si="18"/>
        <v>34</v>
      </c>
      <c r="J208" s="139">
        <f t="shared" si="19"/>
        <v>5</v>
      </c>
      <c r="K208" s="290">
        <v>21</v>
      </c>
      <c r="L208" s="291">
        <v>5</v>
      </c>
      <c r="M208" s="292">
        <v>13</v>
      </c>
      <c r="N208" s="293">
        <v>0</v>
      </c>
      <c r="O208" s="294">
        <v>0</v>
      </c>
      <c r="P208" s="293">
        <v>0</v>
      </c>
    </row>
    <row r="209" spans="1:16" x14ac:dyDescent="0.4">
      <c r="A209" s="48" t="s">
        <v>0</v>
      </c>
      <c r="B209" s="49" t="s">
        <v>206</v>
      </c>
      <c r="C209" s="50">
        <f t="shared" si="16"/>
        <v>0</v>
      </c>
      <c r="D209" s="51">
        <f t="shared" si="17"/>
        <v>2</v>
      </c>
      <c r="E209" s="138">
        <f t="shared" si="15"/>
        <v>0</v>
      </c>
      <c r="F209" s="302">
        <v>0</v>
      </c>
      <c r="G209" s="302">
        <v>0</v>
      </c>
      <c r="H209" s="303">
        <v>0</v>
      </c>
      <c r="I209" s="138">
        <f t="shared" si="18"/>
        <v>2</v>
      </c>
      <c r="J209" s="139">
        <f t="shared" si="19"/>
        <v>0</v>
      </c>
      <c r="K209" s="290">
        <v>1</v>
      </c>
      <c r="L209" s="291">
        <v>0</v>
      </c>
      <c r="M209" s="292">
        <v>1</v>
      </c>
      <c r="N209" s="293">
        <v>0</v>
      </c>
      <c r="O209" s="294">
        <v>0</v>
      </c>
      <c r="P209" s="293">
        <v>0</v>
      </c>
    </row>
    <row r="210" spans="1:16" x14ac:dyDescent="0.4">
      <c r="A210" s="48" t="s">
        <v>0</v>
      </c>
      <c r="B210" s="49" t="s">
        <v>207</v>
      </c>
      <c r="C210" s="50">
        <f t="shared" si="16"/>
        <v>4</v>
      </c>
      <c r="D210" s="51">
        <f t="shared" si="17"/>
        <v>30</v>
      </c>
      <c r="E210" s="138">
        <f t="shared" si="15"/>
        <v>4</v>
      </c>
      <c r="F210" s="302">
        <v>1</v>
      </c>
      <c r="G210" s="302">
        <v>3</v>
      </c>
      <c r="H210" s="303">
        <v>0</v>
      </c>
      <c r="I210" s="138">
        <f t="shared" si="18"/>
        <v>30</v>
      </c>
      <c r="J210" s="139">
        <f t="shared" si="19"/>
        <v>6</v>
      </c>
      <c r="K210" s="290">
        <v>13</v>
      </c>
      <c r="L210" s="291">
        <v>5</v>
      </c>
      <c r="M210" s="292">
        <v>17</v>
      </c>
      <c r="N210" s="293">
        <v>1</v>
      </c>
      <c r="O210" s="294">
        <v>0</v>
      </c>
      <c r="P210" s="293">
        <v>0</v>
      </c>
    </row>
    <row r="211" spans="1:16" x14ac:dyDescent="0.4">
      <c r="A211" s="48" t="s">
        <v>0</v>
      </c>
      <c r="B211" s="49" t="s">
        <v>208</v>
      </c>
      <c r="C211" s="50">
        <f t="shared" si="16"/>
        <v>6</v>
      </c>
      <c r="D211" s="51">
        <f t="shared" si="17"/>
        <v>125</v>
      </c>
      <c r="E211" s="138">
        <f t="shared" si="15"/>
        <v>6</v>
      </c>
      <c r="F211" s="302">
        <v>3</v>
      </c>
      <c r="G211" s="302">
        <v>3</v>
      </c>
      <c r="H211" s="303">
        <v>0</v>
      </c>
      <c r="I211" s="138">
        <f t="shared" si="18"/>
        <v>125</v>
      </c>
      <c r="J211" s="139">
        <f t="shared" si="19"/>
        <v>10</v>
      </c>
      <c r="K211" s="290">
        <v>102</v>
      </c>
      <c r="L211" s="291">
        <v>9</v>
      </c>
      <c r="M211" s="292">
        <v>23</v>
      </c>
      <c r="N211" s="293">
        <v>1</v>
      </c>
      <c r="O211" s="294">
        <v>0</v>
      </c>
      <c r="P211" s="293">
        <v>0</v>
      </c>
    </row>
    <row r="212" spans="1:16" x14ac:dyDescent="0.4">
      <c r="A212" s="48" t="s">
        <v>0</v>
      </c>
      <c r="B212" s="49" t="s">
        <v>209</v>
      </c>
      <c r="C212" s="50">
        <f t="shared" si="16"/>
        <v>1</v>
      </c>
      <c r="D212" s="51">
        <f t="shared" si="17"/>
        <v>58</v>
      </c>
      <c r="E212" s="138">
        <f t="shared" si="15"/>
        <v>1</v>
      </c>
      <c r="F212" s="302">
        <v>0</v>
      </c>
      <c r="G212" s="302">
        <v>1</v>
      </c>
      <c r="H212" s="303">
        <v>0</v>
      </c>
      <c r="I212" s="138">
        <f t="shared" si="18"/>
        <v>58</v>
      </c>
      <c r="J212" s="139">
        <f t="shared" si="19"/>
        <v>6</v>
      </c>
      <c r="K212" s="290">
        <v>35</v>
      </c>
      <c r="L212" s="291">
        <v>6</v>
      </c>
      <c r="M212" s="292">
        <v>23</v>
      </c>
      <c r="N212" s="293">
        <v>0</v>
      </c>
      <c r="O212" s="294">
        <v>0</v>
      </c>
      <c r="P212" s="293">
        <v>0</v>
      </c>
    </row>
    <row r="213" spans="1:16" x14ac:dyDescent="0.4">
      <c r="A213" s="48" t="s">
        <v>452</v>
      </c>
      <c r="B213" s="49" t="s">
        <v>210</v>
      </c>
      <c r="C213" s="50">
        <f t="shared" si="16"/>
        <v>4</v>
      </c>
      <c r="D213" s="51">
        <f t="shared" si="17"/>
        <v>42</v>
      </c>
      <c r="E213" s="138">
        <f t="shared" si="15"/>
        <v>4</v>
      </c>
      <c r="F213" s="302">
        <v>1</v>
      </c>
      <c r="G213" s="302">
        <v>3</v>
      </c>
      <c r="H213" s="303">
        <v>0</v>
      </c>
      <c r="I213" s="138">
        <f t="shared" si="18"/>
        <v>42</v>
      </c>
      <c r="J213" s="139">
        <f t="shared" si="19"/>
        <v>5</v>
      </c>
      <c r="K213" s="290">
        <v>34</v>
      </c>
      <c r="L213" s="291">
        <v>5</v>
      </c>
      <c r="M213" s="292">
        <v>8</v>
      </c>
      <c r="N213" s="293">
        <v>0</v>
      </c>
      <c r="O213" s="294">
        <v>0</v>
      </c>
      <c r="P213" s="293">
        <v>0</v>
      </c>
    </row>
    <row r="214" spans="1:16" x14ac:dyDescent="0.4">
      <c r="A214" s="48" t="s">
        <v>452</v>
      </c>
      <c r="B214" s="49" t="s">
        <v>211</v>
      </c>
      <c r="C214" s="50">
        <f t="shared" si="16"/>
        <v>0</v>
      </c>
      <c r="D214" s="51">
        <f t="shared" si="17"/>
        <v>26</v>
      </c>
      <c r="E214" s="138">
        <f t="shared" si="15"/>
        <v>0</v>
      </c>
      <c r="F214" s="302">
        <v>0</v>
      </c>
      <c r="G214" s="302">
        <v>0</v>
      </c>
      <c r="H214" s="303">
        <v>0</v>
      </c>
      <c r="I214" s="138">
        <f t="shared" si="18"/>
        <v>26</v>
      </c>
      <c r="J214" s="139">
        <f t="shared" si="19"/>
        <v>5</v>
      </c>
      <c r="K214" s="290">
        <v>22</v>
      </c>
      <c r="L214" s="291">
        <v>5</v>
      </c>
      <c r="M214" s="292">
        <v>4</v>
      </c>
      <c r="N214" s="293">
        <v>0</v>
      </c>
      <c r="O214" s="294">
        <v>0</v>
      </c>
      <c r="P214" s="293">
        <v>0</v>
      </c>
    </row>
    <row r="215" spans="1:16" x14ac:dyDescent="0.4">
      <c r="A215" s="48" t="s">
        <v>452</v>
      </c>
      <c r="B215" s="49" t="s">
        <v>212</v>
      </c>
      <c r="C215" s="50">
        <f t="shared" si="16"/>
        <v>1</v>
      </c>
      <c r="D215" s="51">
        <f t="shared" si="17"/>
        <v>36</v>
      </c>
      <c r="E215" s="138">
        <f t="shared" si="15"/>
        <v>1</v>
      </c>
      <c r="F215" s="302">
        <v>0</v>
      </c>
      <c r="G215" s="302">
        <v>1</v>
      </c>
      <c r="H215" s="303">
        <v>0</v>
      </c>
      <c r="I215" s="138">
        <f t="shared" si="18"/>
        <v>36</v>
      </c>
      <c r="J215" s="139">
        <f t="shared" si="19"/>
        <v>2</v>
      </c>
      <c r="K215" s="290">
        <v>35</v>
      </c>
      <c r="L215" s="291">
        <v>2</v>
      </c>
      <c r="M215" s="292">
        <v>1</v>
      </c>
      <c r="N215" s="293">
        <v>0</v>
      </c>
      <c r="O215" s="294">
        <v>0</v>
      </c>
      <c r="P215" s="293">
        <v>0</v>
      </c>
    </row>
    <row r="216" spans="1:16" x14ac:dyDescent="0.4">
      <c r="A216" s="48" t="s">
        <v>452</v>
      </c>
      <c r="B216" s="49" t="s">
        <v>213</v>
      </c>
      <c r="C216" s="50">
        <f t="shared" si="16"/>
        <v>0</v>
      </c>
      <c r="D216" s="51">
        <f t="shared" si="17"/>
        <v>7</v>
      </c>
      <c r="E216" s="138">
        <f t="shared" si="15"/>
        <v>0</v>
      </c>
      <c r="F216" s="302">
        <v>0</v>
      </c>
      <c r="G216" s="302">
        <v>0</v>
      </c>
      <c r="H216" s="303">
        <v>0</v>
      </c>
      <c r="I216" s="138">
        <f t="shared" si="18"/>
        <v>7</v>
      </c>
      <c r="J216" s="139">
        <f t="shared" si="19"/>
        <v>0</v>
      </c>
      <c r="K216" s="290">
        <v>7</v>
      </c>
      <c r="L216" s="291">
        <v>0</v>
      </c>
      <c r="M216" s="292">
        <v>0</v>
      </c>
      <c r="N216" s="293">
        <v>0</v>
      </c>
      <c r="O216" s="294">
        <v>0</v>
      </c>
      <c r="P216" s="293">
        <v>0</v>
      </c>
    </row>
    <row r="217" spans="1:16" x14ac:dyDescent="0.4">
      <c r="A217" s="48" t="s">
        <v>452</v>
      </c>
      <c r="B217" s="49" t="s">
        <v>214</v>
      </c>
      <c r="C217" s="50">
        <f t="shared" si="16"/>
        <v>0</v>
      </c>
      <c r="D217" s="51">
        <f t="shared" si="17"/>
        <v>26</v>
      </c>
      <c r="E217" s="138">
        <f t="shared" si="15"/>
        <v>0</v>
      </c>
      <c r="F217" s="302">
        <v>0</v>
      </c>
      <c r="G217" s="302">
        <v>0</v>
      </c>
      <c r="H217" s="303">
        <v>0</v>
      </c>
      <c r="I217" s="138">
        <f t="shared" si="18"/>
        <v>26</v>
      </c>
      <c r="J217" s="139">
        <f t="shared" si="19"/>
        <v>2</v>
      </c>
      <c r="K217" s="290">
        <v>26</v>
      </c>
      <c r="L217" s="291">
        <v>2</v>
      </c>
      <c r="M217" s="292">
        <v>0</v>
      </c>
      <c r="N217" s="293">
        <v>0</v>
      </c>
      <c r="O217" s="294">
        <v>0</v>
      </c>
      <c r="P217" s="293">
        <v>0</v>
      </c>
    </row>
    <row r="218" spans="1:16" x14ac:dyDescent="0.4">
      <c r="A218" s="48" t="s">
        <v>452</v>
      </c>
      <c r="B218" s="49" t="s">
        <v>215</v>
      </c>
      <c r="C218" s="50">
        <f t="shared" si="16"/>
        <v>1</v>
      </c>
      <c r="D218" s="51">
        <f t="shared" si="17"/>
        <v>5</v>
      </c>
      <c r="E218" s="138">
        <f t="shared" si="15"/>
        <v>1</v>
      </c>
      <c r="F218" s="302">
        <v>0</v>
      </c>
      <c r="G218" s="302">
        <v>1</v>
      </c>
      <c r="H218" s="303">
        <v>0</v>
      </c>
      <c r="I218" s="138">
        <f t="shared" si="18"/>
        <v>5</v>
      </c>
      <c r="J218" s="139">
        <f t="shared" si="19"/>
        <v>0</v>
      </c>
      <c r="K218" s="290">
        <v>1</v>
      </c>
      <c r="L218" s="291">
        <v>0</v>
      </c>
      <c r="M218" s="292">
        <v>4</v>
      </c>
      <c r="N218" s="293">
        <v>0</v>
      </c>
      <c r="O218" s="294">
        <v>0</v>
      </c>
      <c r="P218" s="293">
        <v>0</v>
      </c>
    </row>
    <row r="219" spans="1:16" x14ac:dyDescent="0.4">
      <c r="A219" s="48" t="s">
        <v>452</v>
      </c>
      <c r="B219" s="49" t="s">
        <v>216</v>
      </c>
      <c r="C219" s="50">
        <f t="shared" si="16"/>
        <v>6</v>
      </c>
      <c r="D219" s="51">
        <f t="shared" si="17"/>
        <v>27</v>
      </c>
      <c r="E219" s="138">
        <f t="shared" si="15"/>
        <v>6</v>
      </c>
      <c r="F219" s="302">
        <v>4</v>
      </c>
      <c r="G219" s="302">
        <v>2</v>
      </c>
      <c r="H219" s="303">
        <v>0</v>
      </c>
      <c r="I219" s="138">
        <f t="shared" si="18"/>
        <v>27</v>
      </c>
      <c r="J219" s="139">
        <f t="shared" si="19"/>
        <v>13</v>
      </c>
      <c r="K219" s="290">
        <v>25</v>
      </c>
      <c r="L219" s="291">
        <v>12</v>
      </c>
      <c r="M219" s="292">
        <v>2</v>
      </c>
      <c r="N219" s="293">
        <v>1</v>
      </c>
      <c r="O219" s="294">
        <v>0</v>
      </c>
      <c r="P219" s="293">
        <v>0</v>
      </c>
    </row>
    <row r="220" spans="1:16" x14ac:dyDescent="0.4">
      <c r="A220" s="48" t="s">
        <v>452</v>
      </c>
      <c r="B220" s="49" t="s">
        <v>217</v>
      </c>
      <c r="C220" s="50">
        <f t="shared" si="16"/>
        <v>2</v>
      </c>
      <c r="D220" s="51">
        <f t="shared" si="17"/>
        <v>11</v>
      </c>
      <c r="E220" s="138">
        <f t="shared" si="15"/>
        <v>2</v>
      </c>
      <c r="F220" s="302">
        <v>1</v>
      </c>
      <c r="G220" s="302">
        <v>1</v>
      </c>
      <c r="H220" s="303">
        <v>0</v>
      </c>
      <c r="I220" s="138">
        <f t="shared" si="18"/>
        <v>11</v>
      </c>
      <c r="J220" s="139">
        <f t="shared" si="19"/>
        <v>2</v>
      </c>
      <c r="K220" s="290">
        <v>5</v>
      </c>
      <c r="L220" s="291">
        <v>2</v>
      </c>
      <c r="M220" s="292">
        <v>6</v>
      </c>
      <c r="N220" s="293">
        <v>0</v>
      </c>
      <c r="O220" s="294">
        <v>0</v>
      </c>
      <c r="P220" s="293">
        <v>0</v>
      </c>
    </row>
    <row r="221" spans="1:16" x14ac:dyDescent="0.4">
      <c r="A221" s="48" t="s">
        <v>218</v>
      </c>
      <c r="B221" s="49" t="s">
        <v>218</v>
      </c>
      <c r="C221" s="50">
        <f t="shared" si="16"/>
        <v>3</v>
      </c>
      <c r="D221" s="51">
        <f t="shared" si="17"/>
        <v>36</v>
      </c>
      <c r="E221" s="138">
        <f t="shared" si="15"/>
        <v>3</v>
      </c>
      <c r="F221" s="302">
        <v>1</v>
      </c>
      <c r="G221" s="302">
        <v>2</v>
      </c>
      <c r="H221" s="303">
        <v>0</v>
      </c>
      <c r="I221" s="138">
        <f t="shared" si="18"/>
        <v>36</v>
      </c>
      <c r="J221" s="139">
        <f t="shared" si="19"/>
        <v>3</v>
      </c>
      <c r="K221" s="290">
        <v>31</v>
      </c>
      <c r="L221" s="291">
        <v>3</v>
      </c>
      <c r="M221" s="292">
        <v>5</v>
      </c>
      <c r="N221" s="293">
        <v>0</v>
      </c>
      <c r="O221" s="294">
        <v>0</v>
      </c>
      <c r="P221" s="293">
        <v>0</v>
      </c>
    </row>
    <row r="222" spans="1:16" x14ac:dyDescent="0.4">
      <c r="A222" s="48" t="s">
        <v>218</v>
      </c>
      <c r="B222" s="49" t="s">
        <v>219</v>
      </c>
      <c r="C222" s="50">
        <f t="shared" si="16"/>
        <v>1</v>
      </c>
      <c r="D222" s="51">
        <f t="shared" si="17"/>
        <v>54</v>
      </c>
      <c r="E222" s="138">
        <f t="shared" si="15"/>
        <v>1</v>
      </c>
      <c r="F222" s="302">
        <v>1</v>
      </c>
      <c r="G222" s="302">
        <v>0</v>
      </c>
      <c r="H222" s="303">
        <v>0</v>
      </c>
      <c r="I222" s="138">
        <f t="shared" si="18"/>
        <v>54</v>
      </c>
      <c r="J222" s="139">
        <f t="shared" si="19"/>
        <v>41</v>
      </c>
      <c r="K222" s="290">
        <v>54</v>
      </c>
      <c r="L222" s="291">
        <v>41</v>
      </c>
      <c r="M222" s="292">
        <v>0</v>
      </c>
      <c r="N222" s="293">
        <v>0</v>
      </c>
      <c r="O222" s="294">
        <v>0</v>
      </c>
      <c r="P222" s="293">
        <v>0</v>
      </c>
    </row>
    <row r="223" spans="1:16" x14ac:dyDescent="0.4">
      <c r="A223" s="48" t="s">
        <v>218</v>
      </c>
      <c r="B223" s="49" t="s">
        <v>220</v>
      </c>
      <c r="C223" s="50">
        <f t="shared" si="16"/>
        <v>0</v>
      </c>
      <c r="D223" s="51">
        <f t="shared" si="17"/>
        <v>1</v>
      </c>
      <c r="E223" s="138">
        <f t="shared" si="15"/>
        <v>0</v>
      </c>
      <c r="F223" s="302">
        <v>0</v>
      </c>
      <c r="G223" s="302">
        <v>0</v>
      </c>
      <c r="H223" s="303">
        <v>0</v>
      </c>
      <c r="I223" s="138">
        <f t="shared" si="18"/>
        <v>1</v>
      </c>
      <c r="J223" s="139">
        <f t="shared" si="19"/>
        <v>0</v>
      </c>
      <c r="K223" s="290">
        <v>1</v>
      </c>
      <c r="L223" s="291">
        <v>0</v>
      </c>
      <c r="M223" s="292">
        <v>0</v>
      </c>
      <c r="N223" s="293">
        <v>0</v>
      </c>
      <c r="O223" s="294">
        <v>0</v>
      </c>
      <c r="P223" s="293">
        <v>0</v>
      </c>
    </row>
    <row r="224" spans="1:16" x14ac:dyDescent="0.4">
      <c r="A224" s="48" t="s">
        <v>218</v>
      </c>
      <c r="B224" s="49" t="s">
        <v>221</v>
      </c>
      <c r="C224" s="50">
        <f t="shared" si="16"/>
        <v>0</v>
      </c>
      <c r="D224" s="51">
        <f t="shared" si="17"/>
        <v>34</v>
      </c>
      <c r="E224" s="138">
        <f t="shared" si="15"/>
        <v>0</v>
      </c>
      <c r="F224" s="302">
        <v>0</v>
      </c>
      <c r="G224" s="302">
        <v>0</v>
      </c>
      <c r="H224" s="303">
        <v>0</v>
      </c>
      <c r="I224" s="138">
        <f t="shared" si="18"/>
        <v>34</v>
      </c>
      <c r="J224" s="139">
        <f t="shared" si="19"/>
        <v>2</v>
      </c>
      <c r="K224" s="290">
        <v>34</v>
      </c>
      <c r="L224" s="291">
        <v>2</v>
      </c>
      <c r="M224" s="292">
        <v>0</v>
      </c>
      <c r="N224" s="293">
        <v>0</v>
      </c>
      <c r="O224" s="294">
        <v>0</v>
      </c>
      <c r="P224" s="293">
        <v>0</v>
      </c>
    </row>
    <row r="225" spans="1:16" x14ac:dyDescent="0.4">
      <c r="A225" s="48" t="s">
        <v>218</v>
      </c>
      <c r="B225" s="49" t="s">
        <v>222</v>
      </c>
      <c r="C225" s="50">
        <f t="shared" si="16"/>
        <v>2</v>
      </c>
      <c r="D225" s="51">
        <f t="shared" si="17"/>
        <v>23</v>
      </c>
      <c r="E225" s="138">
        <f t="shared" si="15"/>
        <v>2</v>
      </c>
      <c r="F225" s="302">
        <v>0</v>
      </c>
      <c r="G225" s="302">
        <v>2</v>
      </c>
      <c r="H225" s="303">
        <v>0</v>
      </c>
      <c r="I225" s="138">
        <f t="shared" si="18"/>
        <v>23</v>
      </c>
      <c r="J225" s="139">
        <f t="shared" si="19"/>
        <v>1</v>
      </c>
      <c r="K225" s="290">
        <v>18</v>
      </c>
      <c r="L225" s="291">
        <v>1</v>
      </c>
      <c r="M225" s="292">
        <v>5</v>
      </c>
      <c r="N225" s="293">
        <v>0</v>
      </c>
      <c r="O225" s="294">
        <v>0</v>
      </c>
      <c r="P225" s="293">
        <v>0</v>
      </c>
    </row>
    <row r="226" spans="1:16" x14ac:dyDescent="0.4">
      <c r="A226" s="48" t="s">
        <v>218</v>
      </c>
      <c r="B226" s="49" t="s">
        <v>223</v>
      </c>
      <c r="C226" s="50">
        <f t="shared" si="16"/>
        <v>1</v>
      </c>
      <c r="D226" s="51">
        <f t="shared" si="17"/>
        <v>13</v>
      </c>
      <c r="E226" s="138">
        <f t="shared" si="15"/>
        <v>1</v>
      </c>
      <c r="F226" s="302">
        <v>1</v>
      </c>
      <c r="G226" s="302">
        <v>0</v>
      </c>
      <c r="H226" s="303">
        <v>0</v>
      </c>
      <c r="I226" s="138">
        <f t="shared" si="18"/>
        <v>13</v>
      </c>
      <c r="J226" s="139">
        <f t="shared" si="19"/>
        <v>1</v>
      </c>
      <c r="K226" s="290">
        <v>13</v>
      </c>
      <c r="L226" s="291">
        <v>1</v>
      </c>
      <c r="M226" s="292">
        <v>0</v>
      </c>
      <c r="N226" s="293">
        <v>0</v>
      </c>
      <c r="O226" s="294">
        <v>0</v>
      </c>
      <c r="P226" s="293">
        <v>0</v>
      </c>
    </row>
    <row r="227" spans="1:16" x14ac:dyDescent="0.4">
      <c r="A227" s="48" t="s">
        <v>218</v>
      </c>
      <c r="B227" s="49" t="s">
        <v>224</v>
      </c>
      <c r="C227" s="50">
        <f t="shared" si="16"/>
        <v>3</v>
      </c>
      <c r="D227" s="51">
        <f t="shared" si="17"/>
        <v>24</v>
      </c>
      <c r="E227" s="138">
        <f t="shared" si="15"/>
        <v>3</v>
      </c>
      <c r="F227" s="302">
        <v>1</v>
      </c>
      <c r="G227" s="302">
        <v>2</v>
      </c>
      <c r="H227" s="303">
        <v>0</v>
      </c>
      <c r="I227" s="138">
        <f t="shared" si="18"/>
        <v>24</v>
      </c>
      <c r="J227" s="139">
        <f t="shared" si="19"/>
        <v>0</v>
      </c>
      <c r="K227" s="290">
        <v>20</v>
      </c>
      <c r="L227" s="291">
        <v>0</v>
      </c>
      <c r="M227" s="292">
        <v>4</v>
      </c>
      <c r="N227" s="293">
        <v>0</v>
      </c>
      <c r="O227" s="294">
        <v>0</v>
      </c>
      <c r="P227" s="293">
        <v>0</v>
      </c>
    </row>
    <row r="228" spans="1:16" x14ac:dyDescent="0.4">
      <c r="A228" s="48" t="s">
        <v>225</v>
      </c>
      <c r="B228" s="49" t="s">
        <v>225</v>
      </c>
      <c r="C228" s="50">
        <f t="shared" si="16"/>
        <v>0</v>
      </c>
      <c r="D228" s="51">
        <f t="shared" si="17"/>
        <v>104</v>
      </c>
      <c r="E228" s="138">
        <f t="shared" si="15"/>
        <v>0</v>
      </c>
      <c r="F228" s="302">
        <v>0</v>
      </c>
      <c r="G228" s="302">
        <v>0</v>
      </c>
      <c r="H228" s="303">
        <v>0</v>
      </c>
      <c r="I228" s="138">
        <f t="shared" si="18"/>
        <v>104</v>
      </c>
      <c r="J228" s="139">
        <f t="shared" si="19"/>
        <v>4</v>
      </c>
      <c r="K228" s="290">
        <v>86</v>
      </c>
      <c r="L228" s="291">
        <v>4</v>
      </c>
      <c r="M228" s="292">
        <v>18</v>
      </c>
      <c r="N228" s="293">
        <v>0</v>
      </c>
      <c r="O228" s="294">
        <v>0</v>
      </c>
      <c r="P228" s="293">
        <v>0</v>
      </c>
    </row>
    <row r="229" spans="1:16" x14ac:dyDescent="0.4">
      <c r="A229" s="48" t="s">
        <v>225</v>
      </c>
      <c r="B229" s="49" t="s">
        <v>226</v>
      </c>
      <c r="C229" s="50">
        <f t="shared" si="16"/>
        <v>0</v>
      </c>
      <c r="D229" s="51">
        <f t="shared" si="17"/>
        <v>18</v>
      </c>
      <c r="E229" s="138">
        <f t="shared" si="15"/>
        <v>0</v>
      </c>
      <c r="F229" s="302">
        <v>0</v>
      </c>
      <c r="G229" s="302">
        <v>0</v>
      </c>
      <c r="H229" s="303">
        <v>0</v>
      </c>
      <c r="I229" s="138">
        <f t="shared" si="18"/>
        <v>18</v>
      </c>
      <c r="J229" s="139">
        <f t="shared" si="19"/>
        <v>0</v>
      </c>
      <c r="K229" s="290">
        <v>18</v>
      </c>
      <c r="L229" s="291">
        <v>0</v>
      </c>
      <c r="M229" s="292">
        <v>0</v>
      </c>
      <c r="N229" s="293">
        <v>0</v>
      </c>
      <c r="O229" s="294">
        <v>0</v>
      </c>
      <c r="P229" s="293">
        <v>0</v>
      </c>
    </row>
    <row r="230" spans="1:16" x14ac:dyDescent="0.4">
      <c r="A230" s="48" t="s">
        <v>225</v>
      </c>
      <c r="B230" s="49" t="s">
        <v>227</v>
      </c>
      <c r="C230" s="50">
        <f t="shared" si="16"/>
        <v>1</v>
      </c>
      <c r="D230" s="51">
        <f t="shared" si="17"/>
        <v>23</v>
      </c>
      <c r="E230" s="138">
        <f t="shared" si="15"/>
        <v>1</v>
      </c>
      <c r="F230" s="302">
        <v>1</v>
      </c>
      <c r="G230" s="302">
        <v>0</v>
      </c>
      <c r="H230" s="303">
        <v>0</v>
      </c>
      <c r="I230" s="138">
        <f t="shared" si="18"/>
        <v>23</v>
      </c>
      <c r="J230" s="139">
        <f t="shared" si="19"/>
        <v>4</v>
      </c>
      <c r="K230" s="290">
        <v>19</v>
      </c>
      <c r="L230" s="291">
        <v>4</v>
      </c>
      <c r="M230" s="292">
        <v>4</v>
      </c>
      <c r="N230" s="293">
        <v>0</v>
      </c>
      <c r="O230" s="294">
        <v>0</v>
      </c>
      <c r="P230" s="293">
        <v>0</v>
      </c>
    </row>
    <row r="231" spans="1:16" x14ac:dyDescent="0.4">
      <c r="A231" s="48" t="s">
        <v>225</v>
      </c>
      <c r="B231" s="49" t="s">
        <v>228</v>
      </c>
      <c r="C231" s="50">
        <f t="shared" si="16"/>
        <v>0</v>
      </c>
      <c r="D231" s="51">
        <f t="shared" si="17"/>
        <v>31</v>
      </c>
      <c r="E231" s="138">
        <f t="shared" si="15"/>
        <v>0</v>
      </c>
      <c r="F231" s="302">
        <v>0</v>
      </c>
      <c r="G231" s="302">
        <v>0</v>
      </c>
      <c r="H231" s="303">
        <v>0</v>
      </c>
      <c r="I231" s="138">
        <f t="shared" si="18"/>
        <v>31</v>
      </c>
      <c r="J231" s="139">
        <f t="shared" si="19"/>
        <v>4</v>
      </c>
      <c r="K231" s="290">
        <v>31</v>
      </c>
      <c r="L231" s="291">
        <v>4</v>
      </c>
      <c r="M231" s="292">
        <v>0</v>
      </c>
      <c r="N231" s="293">
        <v>0</v>
      </c>
      <c r="O231" s="294">
        <v>0</v>
      </c>
      <c r="P231" s="293">
        <v>0</v>
      </c>
    </row>
    <row r="232" spans="1:16" x14ac:dyDescent="0.4">
      <c r="A232" s="48" t="s">
        <v>225</v>
      </c>
      <c r="B232" s="49" t="s">
        <v>229</v>
      </c>
      <c r="C232" s="50">
        <f t="shared" si="16"/>
        <v>1</v>
      </c>
      <c r="D232" s="51">
        <f t="shared" si="17"/>
        <v>48</v>
      </c>
      <c r="E232" s="138">
        <f t="shared" si="15"/>
        <v>1</v>
      </c>
      <c r="F232" s="302">
        <v>0</v>
      </c>
      <c r="G232" s="302">
        <v>1</v>
      </c>
      <c r="H232" s="303">
        <v>0</v>
      </c>
      <c r="I232" s="138">
        <f t="shared" si="18"/>
        <v>48</v>
      </c>
      <c r="J232" s="139">
        <f t="shared" si="19"/>
        <v>1</v>
      </c>
      <c r="K232" s="290">
        <v>26</v>
      </c>
      <c r="L232" s="291">
        <v>1</v>
      </c>
      <c r="M232" s="292">
        <v>22</v>
      </c>
      <c r="N232" s="293">
        <v>0</v>
      </c>
      <c r="O232" s="294">
        <v>0</v>
      </c>
      <c r="P232" s="293">
        <v>0</v>
      </c>
    </row>
    <row r="233" spans="1:16" x14ac:dyDescent="0.4">
      <c r="A233" s="48" t="s">
        <v>225</v>
      </c>
      <c r="B233" s="49" t="s">
        <v>230</v>
      </c>
      <c r="C233" s="50">
        <f t="shared" si="16"/>
        <v>2</v>
      </c>
      <c r="D233" s="51">
        <f t="shared" si="17"/>
        <v>42</v>
      </c>
      <c r="E233" s="138">
        <f t="shared" si="15"/>
        <v>2</v>
      </c>
      <c r="F233" s="302">
        <v>1</v>
      </c>
      <c r="G233" s="302">
        <v>1</v>
      </c>
      <c r="H233" s="303">
        <v>0</v>
      </c>
      <c r="I233" s="138">
        <f t="shared" si="18"/>
        <v>42</v>
      </c>
      <c r="J233" s="139">
        <f t="shared" si="19"/>
        <v>0</v>
      </c>
      <c r="K233" s="290">
        <v>32</v>
      </c>
      <c r="L233" s="291">
        <v>0</v>
      </c>
      <c r="M233" s="292">
        <v>10</v>
      </c>
      <c r="N233" s="293">
        <v>0</v>
      </c>
      <c r="O233" s="294">
        <v>0</v>
      </c>
      <c r="P233" s="293">
        <v>0</v>
      </c>
    </row>
    <row r="234" spans="1:16" x14ac:dyDescent="0.4">
      <c r="A234" s="48" t="s">
        <v>225</v>
      </c>
      <c r="B234" s="49" t="s">
        <v>231</v>
      </c>
      <c r="C234" s="50">
        <f t="shared" si="16"/>
        <v>1</v>
      </c>
      <c r="D234" s="51">
        <f t="shared" si="17"/>
        <v>19</v>
      </c>
      <c r="E234" s="138">
        <f t="shared" si="15"/>
        <v>1</v>
      </c>
      <c r="F234" s="302">
        <v>0</v>
      </c>
      <c r="G234" s="302">
        <v>1</v>
      </c>
      <c r="H234" s="303">
        <v>0</v>
      </c>
      <c r="I234" s="138">
        <f t="shared" si="18"/>
        <v>19</v>
      </c>
      <c r="J234" s="139">
        <f t="shared" si="19"/>
        <v>4</v>
      </c>
      <c r="K234" s="290">
        <v>18</v>
      </c>
      <c r="L234" s="291">
        <v>4</v>
      </c>
      <c r="M234" s="292">
        <v>1</v>
      </c>
      <c r="N234" s="293">
        <v>0</v>
      </c>
      <c r="O234" s="294">
        <v>0</v>
      </c>
      <c r="P234" s="293">
        <v>0</v>
      </c>
    </row>
    <row r="235" spans="1:16" x14ac:dyDescent="0.4">
      <c r="A235" s="48" t="s">
        <v>225</v>
      </c>
      <c r="B235" s="49" t="s">
        <v>232</v>
      </c>
      <c r="C235" s="50">
        <f t="shared" si="16"/>
        <v>4</v>
      </c>
      <c r="D235" s="51">
        <f t="shared" si="17"/>
        <v>120</v>
      </c>
      <c r="E235" s="138">
        <f t="shared" si="15"/>
        <v>4</v>
      </c>
      <c r="F235" s="302">
        <v>4</v>
      </c>
      <c r="G235" s="302">
        <v>0</v>
      </c>
      <c r="H235" s="303">
        <v>0</v>
      </c>
      <c r="I235" s="138">
        <f t="shared" si="18"/>
        <v>120</v>
      </c>
      <c r="J235" s="139">
        <f t="shared" si="19"/>
        <v>16</v>
      </c>
      <c r="K235" s="290">
        <v>98</v>
      </c>
      <c r="L235" s="291">
        <v>16</v>
      </c>
      <c r="M235" s="292">
        <v>22</v>
      </c>
      <c r="N235" s="293">
        <v>0</v>
      </c>
      <c r="O235" s="294">
        <v>0</v>
      </c>
      <c r="P235" s="293">
        <v>0</v>
      </c>
    </row>
    <row r="236" spans="1:16" x14ac:dyDescent="0.4">
      <c r="A236" s="48" t="s">
        <v>453</v>
      </c>
      <c r="B236" s="49" t="s">
        <v>233</v>
      </c>
      <c r="C236" s="50">
        <f t="shared" si="16"/>
        <v>4</v>
      </c>
      <c r="D236" s="51">
        <f t="shared" si="17"/>
        <v>47</v>
      </c>
      <c r="E236" s="138">
        <f t="shared" si="15"/>
        <v>4</v>
      </c>
      <c r="F236" s="302">
        <v>2</v>
      </c>
      <c r="G236" s="302">
        <v>2</v>
      </c>
      <c r="H236" s="303">
        <v>0</v>
      </c>
      <c r="I236" s="138">
        <f t="shared" si="18"/>
        <v>47</v>
      </c>
      <c r="J236" s="139">
        <f t="shared" si="19"/>
        <v>12</v>
      </c>
      <c r="K236" s="290">
        <v>29</v>
      </c>
      <c r="L236" s="291">
        <v>12</v>
      </c>
      <c r="M236" s="292">
        <v>18</v>
      </c>
      <c r="N236" s="293">
        <v>0</v>
      </c>
      <c r="O236" s="294">
        <v>0</v>
      </c>
      <c r="P236" s="293">
        <v>0</v>
      </c>
    </row>
    <row r="237" spans="1:16" x14ac:dyDescent="0.4">
      <c r="A237" s="48" t="s">
        <v>453</v>
      </c>
      <c r="B237" s="49" t="s">
        <v>234</v>
      </c>
      <c r="C237" s="50">
        <f t="shared" si="16"/>
        <v>1</v>
      </c>
      <c r="D237" s="51">
        <f t="shared" si="17"/>
        <v>30</v>
      </c>
      <c r="E237" s="138">
        <f t="shared" si="15"/>
        <v>1</v>
      </c>
      <c r="F237" s="302">
        <v>0</v>
      </c>
      <c r="G237" s="302">
        <v>1</v>
      </c>
      <c r="H237" s="303">
        <v>0</v>
      </c>
      <c r="I237" s="138">
        <f t="shared" si="18"/>
        <v>30</v>
      </c>
      <c r="J237" s="139">
        <f t="shared" si="19"/>
        <v>4</v>
      </c>
      <c r="K237" s="290">
        <v>13</v>
      </c>
      <c r="L237" s="291">
        <v>4</v>
      </c>
      <c r="M237" s="292">
        <v>17</v>
      </c>
      <c r="N237" s="293">
        <v>0</v>
      </c>
      <c r="O237" s="294">
        <v>0</v>
      </c>
      <c r="P237" s="293">
        <v>0</v>
      </c>
    </row>
    <row r="238" spans="1:16" x14ac:dyDescent="0.4">
      <c r="A238" s="48" t="s">
        <v>453</v>
      </c>
      <c r="B238" s="49" t="s">
        <v>235</v>
      </c>
      <c r="C238" s="50">
        <f t="shared" si="16"/>
        <v>2</v>
      </c>
      <c r="D238" s="51">
        <f t="shared" si="17"/>
        <v>36</v>
      </c>
      <c r="E238" s="138">
        <f t="shared" si="15"/>
        <v>2</v>
      </c>
      <c r="F238" s="302">
        <v>0</v>
      </c>
      <c r="G238" s="302">
        <v>2</v>
      </c>
      <c r="H238" s="303">
        <v>0</v>
      </c>
      <c r="I238" s="138">
        <f t="shared" si="18"/>
        <v>36</v>
      </c>
      <c r="J238" s="139">
        <f t="shared" si="19"/>
        <v>5</v>
      </c>
      <c r="K238" s="290">
        <v>23</v>
      </c>
      <c r="L238" s="291">
        <v>2</v>
      </c>
      <c r="M238" s="292">
        <v>13</v>
      </c>
      <c r="N238" s="293">
        <v>3</v>
      </c>
      <c r="O238" s="294">
        <v>0</v>
      </c>
      <c r="P238" s="293">
        <v>0</v>
      </c>
    </row>
    <row r="239" spans="1:16" x14ac:dyDescent="0.4">
      <c r="A239" s="48" t="s">
        <v>453</v>
      </c>
      <c r="B239" s="49" t="s">
        <v>236</v>
      </c>
      <c r="C239" s="50">
        <f t="shared" si="16"/>
        <v>5</v>
      </c>
      <c r="D239" s="51">
        <f t="shared" si="17"/>
        <v>137</v>
      </c>
      <c r="E239" s="138">
        <f t="shared" si="15"/>
        <v>5</v>
      </c>
      <c r="F239" s="302">
        <v>2</v>
      </c>
      <c r="G239" s="302">
        <v>3</v>
      </c>
      <c r="H239" s="303">
        <v>0</v>
      </c>
      <c r="I239" s="138">
        <f t="shared" si="18"/>
        <v>137</v>
      </c>
      <c r="J239" s="139">
        <f t="shared" si="19"/>
        <v>31</v>
      </c>
      <c r="K239" s="290">
        <v>98</v>
      </c>
      <c r="L239" s="291">
        <v>31</v>
      </c>
      <c r="M239" s="292">
        <v>39</v>
      </c>
      <c r="N239" s="293">
        <v>0</v>
      </c>
      <c r="O239" s="294">
        <v>0</v>
      </c>
      <c r="P239" s="293">
        <v>0</v>
      </c>
    </row>
    <row r="240" spans="1:16" x14ac:dyDescent="0.4">
      <c r="A240" s="48" t="s">
        <v>453</v>
      </c>
      <c r="B240" s="49" t="s">
        <v>237</v>
      </c>
      <c r="C240" s="50">
        <f t="shared" si="16"/>
        <v>3</v>
      </c>
      <c r="D240" s="51">
        <f t="shared" si="17"/>
        <v>58</v>
      </c>
      <c r="E240" s="138">
        <f t="shared" si="15"/>
        <v>3</v>
      </c>
      <c r="F240" s="302">
        <v>2</v>
      </c>
      <c r="G240" s="302">
        <v>1</v>
      </c>
      <c r="H240" s="303">
        <v>0</v>
      </c>
      <c r="I240" s="138">
        <f t="shared" si="18"/>
        <v>58</v>
      </c>
      <c r="J240" s="139">
        <f t="shared" si="19"/>
        <v>7</v>
      </c>
      <c r="K240" s="290">
        <v>30</v>
      </c>
      <c r="L240" s="291">
        <v>6</v>
      </c>
      <c r="M240" s="292">
        <v>28</v>
      </c>
      <c r="N240" s="293">
        <v>1</v>
      </c>
      <c r="O240" s="294">
        <v>0</v>
      </c>
      <c r="P240" s="293">
        <v>0</v>
      </c>
    </row>
    <row r="241" spans="1:16" x14ac:dyDescent="0.4">
      <c r="A241" s="48" t="s">
        <v>453</v>
      </c>
      <c r="B241" s="49" t="s">
        <v>238</v>
      </c>
      <c r="C241" s="50">
        <f t="shared" si="16"/>
        <v>4</v>
      </c>
      <c r="D241" s="51">
        <f t="shared" si="17"/>
        <v>63</v>
      </c>
      <c r="E241" s="138">
        <f t="shared" si="15"/>
        <v>4</v>
      </c>
      <c r="F241" s="302">
        <v>3</v>
      </c>
      <c r="G241" s="302">
        <v>1</v>
      </c>
      <c r="H241" s="303">
        <v>0</v>
      </c>
      <c r="I241" s="138">
        <f t="shared" si="18"/>
        <v>63</v>
      </c>
      <c r="J241" s="139">
        <f t="shared" si="19"/>
        <v>24</v>
      </c>
      <c r="K241" s="290">
        <v>52</v>
      </c>
      <c r="L241" s="291">
        <v>24</v>
      </c>
      <c r="M241" s="292">
        <v>11</v>
      </c>
      <c r="N241" s="293">
        <v>0</v>
      </c>
      <c r="O241" s="294">
        <v>0</v>
      </c>
      <c r="P241" s="293">
        <v>0</v>
      </c>
    </row>
    <row r="242" spans="1:16" x14ac:dyDescent="0.4">
      <c r="A242" s="48" t="s">
        <v>453</v>
      </c>
      <c r="B242" s="49" t="s">
        <v>239</v>
      </c>
      <c r="C242" s="50">
        <f t="shared" si="16"/>
        <v>8</v>
      </c>
      <c r="D242" s="51">
        <f t="shared" si="17"/>
        <v>107</v>
      </c>
      <c r="E242" s="138">
        <f t="shared" si="15"/>
        <v>8</v>
      </c>
      <c r="F242" s="302">
        <v>5</v>
      </c>
      <c r="G242" s="302">
        <v>3</v>
      </c>
      <c r="H242" s="303">
        <v>0</v>
      </c>
      <c r="I242" s="138">
        <f t="shared" si="18"/>
        <v>107</v>
      </c>
      <c r="J242" s="139">
        <f t="shared" si="19"/>
        <v>11</v>
      </c>
      <c r="K242" s="290">
        <v>70</v>
      </c>
      <c r="L242" s="291">
        <v>11</v>
      </c>
      <c r="M242" s="292">
        <v>37</v>
      </c>
      <c r="N242" s="293">
        <v>0</v>
      </c>
      <c r="O242" s="294">
        <v>0</v>
      </c>
      <c r="P242" s="293">
        <v>0</v>
      </c>
    </row>
    <row r="243" spans="1:16" x14ac:dyDescent="0.4">
      <c r="A243" s="48" t="s">
        <v>453</v>
      </c>
      <c r="B243" s="49" t="s">
        <v>240</v>
      </c>
      <c r="C243" s="50">
        <f t="shared" si="16"/>
        <v>5</v>
      </c>
      <c r="D243" s="51">
        <f t="shared" si="17"/>
        <v>101</v>
      </c>
      <c r="E243" s="138">
        <f t="shared" si="15"/>
        <v>5</v>
      </c>
      <c r="F243" s="302">
        <v>3</v>
      </c>
      <c r="G243" s="302">
        <v>2</v>
      </c>
      <c r="H243" s="303">
        <v>0</v>
      </c>
      <c r="I243" s="138">
        <f t="shared" si="18"/>
        <v>101</v>
      </c>
      <c r="J243" s="139">
        <f t="shared" si="19"/>
        <v>6</v>
      </c>
      <c r="K243" s="290">
        <v>88</v>
      </c>
      <c r="L243" s="291">
        <v>6</v>
      </c>
      <c r="M243" s="292">
        <v>13</v>
      </c>
      <c r="N243" s="293">
        <v>0</v>
      </c>
      <c r="O243" s="294">
        <v>0</v>
      </c>
      <c r="P243" s="293">
        <v>0</v>
      </c>
    </row>
    <row r="244" spans="1:16" x14ac:dyDescent="0.4">
      <c r="A244" s="48" t="s">
        <v>453</v>
      </c>
      <c r="B244" s="49" t="s">
        <v>241</v>
      </c>
      <c r="C244" s="50">
        <f t="shared" si="16"/>
        <v>11</v>
      </c>
      <c r="D244" s="51">
        <f t="shared" si="17"/>
        <v>102</v>
      </c>
      <c r="E244" s="138">
        <f t="shared" si="15"/>
        <v>11</v>
      </c>
      <c r="F244" s="302">
        <v>2</v>
      </c>
      <c r="G244" s="302">
        <v>9</v>
      </c>
      <c r="H244" s="303">
        <v>0</v>
      </c>
      <c r="I244" s="138">
        <f t="shared" si="18"/>
        <v>102</v>
      </c>
      <c r="J244" s="139">
        <f t="shared" si="19"/>
        <v>20</v>
      </c>
      <c r="K244" s="290">
        <v>58</v>
      </c>
      <c r="L244" s="291">
        <v>15</v>
      </c>
      <c r="M244" s="292">
        <v>44</v>
      </c>
      <c r="N244" s="293">
        <v>5</v>
      </c>
      <c r="O244" s="294">
        <v>0</v>
      </c>
      <c r="P244" s="293">
        <v>0</v>
      </c>
    </row>
    <row r="245" spans="1:16" x14ac:dyDescent="0.4">
      <c r="A245" s="48" t="s">
        <v>453</v>
      </c>
      <c r="B245" s="49" t="s">
        <v>242</v>
      </c>
      <c r="C245" s="50">
        <f t="shared" si="16"/>
        <v>4</v>
      </c>
      <c r="D245" s="51">
        <f t="shared" si="17"/>
        <v>78</v>
      </c>
      <c r="E245" s="138">
        <f t="shared" si="15"/>
        <v>4</v>
      </c>
      <c r="F245" s="302">
        <v>2</v>
      </c>
      <c r="G245" s="302">
        <v>2</v>
      </c>
      <c r="H245" s="303">
        <v>0</v>
      </c>
      <c r="I245" s="138">
        <f t="shared" si="18"/>
        <v>78</v>
      </c>
      <c r="J245" s="139">
        <f t="shared" si="19"/>
        <v>6</v>
      </c>
      <c r="K245" s="290">
        <v>57</v>
      </c>
      <c r="L245" s="291">
        <v>6</v>
      </c>
      <c r="M245" s="292">
        <v>21</v>
      </c>
      <c r="N245" s="293">
        <v>0</v>
      </c>
      <c r="O245" s="294">
        <v>0</v>
      </c>
      <c r="P245" s="293">
        <v>0</v>
      </c>
    </row>
    <row r="246" spans="1:16" x14ac:dyDescent="0.4">
      <c r="A246" s="48" t="s">
        <v>453</v>
      </c>
      <c r="B246" s="49" t="s">
        <v>243</v>
      </c>
      <c r="C246" s="50">
        <f t="shared" si="16"/>
        <v>0</v>
      </c>
      <c r="D246" s="51">
        <f t="shared" si="17"/>
        <v>29</v>
      </c>
      <c r="E246" s="138">
        <f t="shared" si="15"/>
        <v>0</v>
      </c>
      <c r="F246" s="302">
        <v>0</v>
      </c>
      <c r="G246" s="302">
        <v>0</v>
      </c>
      <c r="H246" s="303">
        <v>0</v>
      </c>
      <c r="I246" s="138">
        <f t="shared" si="18"/>
        <v>29</v>
      </c>
      <c r="J246" s="139">
        <f t="shared" si="19"/>
        <v>2</v>
      </c>
      <c r="K246" s="290">
        <v>17</v>
      </c>
      <c r="L246" s="291">
        <v>2</v>
      </c>
      <c r="M246" s="292">
        <v>12</v>
      </c>
      <c r="N246" s="293">
        <v>0</v>
      </c>
      <c r="O246" s="294">
        <v>0</v>
      </c>
      <c r="P246" s="293">
        <v>0</v>
      </c>
    </row>
    <row r="247" spans="1:16" x14ac:dyDescent="0.4">
      <c r="A247" s="48" t="s">
        <v>453</v>
      </c>
      <c r="B247" s="49" t="s">
        <v>244</v>
      </c>
      <c r="C247" s="50">
        <f t="shared" si="16"/>
        <v>7</v>
      </c>
      <c r="D247" s="51">
        <f t="shared" si="17"/>
        <v>65</v>
      </c>
      <c r="E247" s="138">
        <f t="shared" si="15"/>
        <v>7</v>
      </c>
      <c r="F247" s="302">
        <v>0</v>
      </c>
      <c r="G247" s="302">
        <v>7</v>
      </c>
      <c r="H247" s="303">
        <v>0</v>
      </c>
      <c r="I247" s="138">
        <f t="shared" si="18"/>
        <v>65</v>
      </c>
      <c r="J247" s="139">
        <f t="shared" si="19"/>
        <v>2</v>
      </c>
      <c r="K247" s="290">
        <v>18</v>
      </c>
      <c r="L247" s="291">
        <v>2</v>
      </c>
      <c r="M247" s="292">
        <v>47</v>
      </c>
      <c r="N247" s="293">
        <v>0</v>
      </c>
      <c r="O247" s="294">
        <v>0</v>
      </c>
      <c r="P247" s="293">
        <v>0</v>
      </c>
    </row>
    <row r="248" spans="1:16" x14ac:dyDescent="0.4">
      <c r="A248" s="48" t="s">
        <v>453</v>
      </c>
      <c r="B248" s="49" t="s">
        <v>245</v>
      </c>
      <c r="C248" s="50">
        <f t="shared" si="16"/>
        <v>2</v>
      </c>
      <c r="D248" s="51">
        <f t="shared" si="17"/>
        <v>51</v>
      </c>
      <c r="E248" s="138">
        <f t="shared" si="15"/>
        <v>2</v>
      </c>
      <c r="F248" s="302">
        <v>2</v>
      </c>
      <c r="G248" s="302">
        <v>0</v>
      </c>
      <c r="H248" s="303">
        <v>0</v>
      </c>
      <c r="I248" s="138">
        <f t="shared" si="18"/>
        <v>51</v>
      </c>
      <c r="J248" s="139">
        <f t="shared" si="19"/>
        <v>6</v>
      </c>
      <c r="K248" s="290">
        <v>43</v>
      </c>
      <c r="L248" s="291">
        <v>6</v>
      </c>
      <c r="M248" s="292">
        <v>8</v>
      </c>
      <c r="N248" s="293">
        <v>0</v>
      </c>
      <c r="O248" s="294">
        <v>0</v>
      </c>
      <c r="P248" s="293">
        <v>0</v>
      </c>
    </row>
    <row r="249" spans="1:16" x14ac:dyDescent="0.4">
      <c r="A249" s="48" t="s">
        <v>453</v>
      </c>
      <c r="B249" s="49" t="s">
        <v>246</v>
      </c>
      <c r="C249" s="50">
        <f t="shared" si="16"/>
        <v>8</v>
      </c>
      <c r="D249" s="51">
        <f t="shared" si="17"/>
        <v>77</v>
      </c>
      <c r="E249" s="138">
        <f t="shared" si="15"/>
        <v>8</v>
      </c>
      <c r="F249" s="302">
        <v>5</v>
      </c>
      <c r="G249" s="302">
        <v>3</v>
      </c>
      <c r="H249" s="303">
        <v>0</v>
      </c>
      <c r="I249" s="138">
        <f t="shared" si="18"/>
        <v>77</v>
      </c>
      <c r="J249" s="139">
        <f t="shared" si="19"/>
        <v>33</v>
      </c>
      <c r="K249" s="290">
        <v>54</v>
      </c>
      <c r="L249" s="291">
        <v>33</v>
      </c>
      <c r="M249" s="292">
        <v>23</v>
      </c>
      <c r="N249" s="293">
        <v>0</v>
      </c>
      <c r="O249" s="294">
        <v>0</v>
      </c>
      <c r="P249" s="293">
        <v>0</v>
      </c>
    </row>
    <row r="250" spans="1:16" x14ac:dyDescent="0.4">
      <c r="A250" s="48" t="s">
        <v>453</v>
      </c>
      <c r="B250" s="49" t="s">
        <v>247</v>
      </c>
      <c r="C250" s="50">
        <f t="shared" si="16"/>
        <v>2</v>
      </c>
      <c r="D250" s="51">
        <f t="shared" si="17"/>
        <v>80</v>
      </c>
      <c r="E250" s="138">
        <f t="shared" si="15"/>
        <v>2</v>
      </c>
      <c r="F250" s="302">
        <v>0</v>
      </c>
      <c r="G250" s="302">
        <v>2</v>
      </c>
      <c r="H250" s="303">
        <v>0</v>
      </c>
      <c r="I250" s="138">
        <f t="shared" si="18"/>
        <v>80</v>
      </c>
      <c r="J250" s="139">
        <f t="shared" si="19"/>
        <v>0</v>
      </c>
      <c r="K250" s="290">
        <v>67</v>
      </c>
      <c r="L250" s="291">
        <v>0</v>
      </c>
      <c r="M250" s="292">
        <v>13</v>
      </c>
      <c r="N250" s="293">
        <v>0</v>
      </c>
      <c r="O250" s="294">
        <v>0</v>
      </c>
      <c r="P250" s="293">
        <v>0</v>
      </c>
    </row>
    <row r="251" spans="1:16" x14ac:dyDescent="0.4">
      <c r="A251" s="48" t="s">
        <v>453</v>
      </c>
      <c r="B251" s="49" t="s">
        <v>248</v>
      </c>
      <c r="C251" s="50">
        <f t="shared" si="16"/>
        <v>2</v>
      </c>
      <c r="D251" s="51">
        <f t="shared" si="17"/>
        <v>39</v>
      </c>
      <c r="E251" s="138">
        <f t="shared" si="15"/>
        <v>2</v>
      </c>
      <c r="F251" s="302">
        <v>0</v>
      </c>
      <c r="G251" s="302">
        <v>2</v>
      </c>
      <c r="H251" s="303">
        <v>0</v>
      </c>
      <c r="I251" s="138">
        <f t="shared" si="18"/>
        <v>39</v>
      </c>
      <c r="J251" s="139">
        <f t="shared" si="19"/>
        <v>3</v>
      </c>
      <c r="K251" s="290">
        <v>20</v>
      </c>
      <c r="L251" s="291">
        <v>3</v>
      </c>
      <c r="M251" s="292">
        <v>19</v>
      </c>
      <c r="N251" s="293">
        <v>0</v>
      </c>
      <c r="O251" s="294">
        <v>0</v>
      </c>
      <c r="P251" s="293">
        <v>0</v>
      </c>
    </row>
    <row r="252" spans="1:16" x14ac:dyDescent="0.4">
      <c r="A252" s="48" t="s">
        <v>453</v>
      </c>
      <c r="B252" s="49" t="s">
        <v>249</v>
      </c>
      <c r="C252" s="50">
        <f t="shared" si="16"/>
        <v>3</v>
      </c>
      <c r="D252" s="51">
        <f t="shared" si="17"/>
        <v>63</v>
      </c>
      <c r="E252" s="138">
        <f t="shared" si="15"/>
        <v>3</v>
      </c>
      <c r="F252" s="302">
        <v>2</v>
      </c>
      <c r="G252" s="302">
        <v>1</v>
      </c>
      <c r="H252" s="303">
        <v>0</v>
      </c>
      <c r="I252" s="138">
        <f t="shared" si="18"/>
        <v>63</v>
      </c>
      <c r="J252" s="139">
        <f t="shared" si="19"/>
        <v>1</v>
      </c>
      <c r="K252" s="290">
        <v>52</v>
      </c>
      <c r="L252" s="291">
        <v>1</v>
      </c>
      <c r="M252" s="292">
        <v>11</v>
      </c>
      <c r="N252" s="293">
        <v>0</v>
      </c>
      <c r="O252" s="294">
        <v>0</v>
      </c>
      <c r="P252" s="293">
        <v>0</v>
      </c>
    </row>
    <row r="253" spans="1:16" x14ac:dyDescent="0.4">
      <c r="A253" s="48" t="s">
        <v>453</v>
      </c>
      <c r="B253" s="49" t="s">
        <v>250</v>
      </c>
      <c r="C253" s="50">
        <f t="shared" si="16"/>
        <v>1</v>
      </c>
      <c r="D253" s="51">
        <f t="shared" si="17"/>
        <v>37</v>
      </c>
      <c r="E253" s="138">
        <f t="shared" si="15"/>
        <v>1</v>
      </c>
      <c r="F253" s="302">
        <v>1</v>
      </c>
      <c r="G253" s="302">
        <v>0</v>
      </c>
      <c r="H253" s="303">
        <v>0</v>
      </c>
      <c r="I253" s="138">
        <f t="shared" si="18"/>
        <v>37</v>
      </c>
      <c r="J253" s="139">
        <f t="shared" si="19"/>
        <v>8</v>
      </c>
      <c r="K253" s="290">
        <v>25</v>
      </c>
      <c r="L253" s="291">
        <v>7</v>
      </c>
      <c r="M253" s="292">
        <v>12</v>
      </c>
      <c r="N253" s="293">
        <v>1</v>
      </c>
      <c r="O253" s="294">
        <v>0</v>
      </c>
      <c r="P253" s="293">
        <v>0</v>
      </c>
    </row>
    <row r="254" spans="1:16" x14ac:dyDescent="0.4">
      <c r="A254" s="48" t="s">
        <v>453</v>
      </c>
      <c r="B254" s="49" t="s">
        <v>251</v>
      </c>
      <c r="C254" s="50">
        <f t="shared" si="16"/>
        <v>5</v>
      </c>
      <c r="D254" s="51">
        <f t="shared" si="17"/>
        <v>123</v>
      </c>
      <c r="E254" s="138">
        <f t="shared" si="15"/>
        <v>5</v>
      </c>
      <c r="F254" s="302">
        <v>2</v>
      </c>
      <c r="G254" s="302">
        <v>3</v>
      </c>
      <c r="H254" s="303">
        <v>0</v>
      </c>
      <c r="I254" s="138">
        <f t="shared" si="18"/>
        <v>123</v>
      </c>
      <c r="J254" s="139">
        <f t="shared" si="19"/>
        <v>36</v>
      </c>
      <c r="K254" s="290">
        <v>85</v>
      </c>
      <c r="L254" s="291">
        <v>33</v>
      </c>
      <c r="M254" s="292">
        <v>38</v>
      </c>
      <c r="N254" s="293">
        <v>3</v>
      </c>
      <c r="O254" s="294">
        <v>0</v>
      </c>
      <c r="P254" s="293">
        <v>0</v>
      </c>
    </row>
    <row r="255" spans="1:16" x14ac:dyDescent="0.4">
      <c r="A255" s="48" t="s">
        <v>453</v>
      </c>
      <c r="B255" s="49" t="s">
        <v>252</v>
      </c>
      <c r="C255" s="50">
        <f t="shared" si="16"/>
        <v>2</v>
      </c>
      <c r="D255" s="51">
        <f t="shared" si="17"/>
        <v>17</v>
      </c>
      <c r="E255" s="138">
        <f t="shared" si="15"/>
        <v>2</v>
      </c>
      <c r="F255" s="302">
        <v>2</v>
      </c>
      <c r="G255" s="302">
        <v>0</v>
      </c>
      <c r="H255" s="303">
        <v>0</v>
      </c>
      <c r="I255" s="138">
        <f t="shared" si="18"/>
        <v>17</v>
      </c>
      <c r="J255" s="139">
        <f t="shared" si="19"/>
        <v>4</v>
      </c>
      <c r="K255" s="290">
        <v>13</v>
      </c>
      <c r="L255" s="291">
        <v>4</v>
      </c>
      <c r="M255" s="292">
        <v>4</v>
      </c>
      <c r="N255" s="293">
        <v>0</v>
      </c>
      <c r="O255" s="294">
        <v>0</v>
      </c>
      <c r="P255" s="293">
        <v>0</v>
      </c>
    </row>
    <row r="256" spans="1:16" x14ac:dyDescent="0.4">
      <c r="A256" s="48" t="s">
        <v>253</v>
      </c>
      <c r="B256" s="49" t="s">
        <v>253</v>
      </c>
      <c r="C256" s="50">
        <f t="shared" si="16"/>
        <v>9</v>
      </c>
      <c r="D256" s="51">
        <f t="shared" si="17"/>
        <v>251</v>
      </c>
      <c r="E256" s="138">
        <f t="shared" si="15"/>
        <v>9</v>
      </c>
      <c r="F256" s="302">
        <v>5</v>
      </c>
      <c r="G256" s="302">
        <v>4</v>
      </c>
      <c r="H256" s="303">
        <v>0</v>
      </c>
      <c r="I256" s="138">
        <f t="shared" si="18"/>
        <v>251</v>
      </c>
      <c r="J256" s="139">
        <f t="shared" si="19"/>
        <v>52</v>
      </c>
      <c r="K256" s="290">
        <v>210</v>
      </c>
      <c r="L256" s="291">
        <v>52</v>
      </c>
      <c r="M256" s="292">
        <v>41</v>
      </c>
      <c r="N256" s="293">
        <v>0</v>
      </c>
      <c r="O256" s="294">
        <v>0</v>
      </c>
      <c r="P256" s="293">
        <v>0</v>
      </c>
    </row>
    <row r="257" spans="1:16" x14ac:dyDescent="0.4">
      <c r="A257" s="48" t="s">
        <v>253</v>
      </c>
      <c r="B257" s="49" t="s">
        <v>254</v>
      </c>
      <c r="C257" s="50">
        <f t="shared" si="16"/>
        <v>3</v>
      </c>
      <c r="D257" s="51">
        <f t="shared" si="17"/>
        <v>62</v>
      </c>
      <c r="E257" s="138">
        <f t="shared" si="15"/>
        <v>3</v>
      </c>
      <c r="F257" s="302">
        <v>3</v>
      </c>
      <c r="G257" s="302">
        <v>0</v>
      </c>
      <c r="H257" s="303">
        <v>0</v>
      </c>
      <c r="I257" s="138">
        <f t="shared" si="18"/>
        <v>62</v>
      </c>
      <c r="J257" s="139">
        <f t="shared" si="19"/>
        <v>32</v>
      </c>
      <c r="K257" s="290">
        <v>55</v>
      </c>
      <c r="L257" s="291">
        <v>32</v>
      </c>
      <c r="M257" s="292">
        <v>7</v>
      </c>
      <c r="N257" s="293">
        <v>0</v>
      </c>
      <c r="O257" s="294">
        <v>0</v>
      </c>
      <c r="P257" s="293">
        <v>0</v>
      </c>
    </row>
    <row r="258" spans="1:16" x14ac:dyDescent="0.4">
      <c r="A258" s="48" t="s">
        <v>253</v>
      </c>
      <c r="B258" s="49" t="s">
        <v>255</v>
      </c>
      <c r="C258" s="50">
        <f t="shared" si="16"/>
        <v>4</v>
      </c>
      <c r="D258" s="51">
        <f t="shared" si="17"/>
        <v>32</v>
      </c>
      <c r="E258" s="138">
        <f t="shared" si="15"/>
        <v>4</v>
      </c>
      <c r="F258" s="302">
        <v>4</v>
      </c>
      <c r="G258" s="302">
        <v>0</v>
      </c>
      <c r="H258" s="303">
        <v>0</v>
      </c>
      <c r="I258" s="138">
        <f t="shared" si="18"/>
        <v>32</v>
      </c>
      <c r="J258" s="139">
        <f t="shared" si="19"/>
        <v>8</v>
      </c>
      <c r="K258" s="290">
        <v>18</v>
      </c>
      <c r="L258" s="291">
        <v>8</v>
      </c>
      <c r="M258" s="292">
        <v>14</v>
      </c>
      <c r="N258" s="293">
        <v>0</v>
      </c>
      <c r="O258" s="294">
        <v>0</v>
      </c>
      <c r="P258" s="293">
        <v>0</v>
      </c>
    </row>
    <row r="259" spans="1:16" x14ac:dyDescent="0.4">
      <c r="A259" s="48" t="s">
        <v>253</v>
      </c>
      <c r="B259" s="49" t="s">
        <v>256</v>
      </c>
      <c r="C259" s="50">
        <f t="shared" si="16"/>
        <v>6</v>
      </c>
      <c r="D259" s="51">
        <f t="shared" si="17"/>
        <v>161</v>
      </c>
      <c r="E259" s="138">
        <f t="shared" si="15"/>
        <v>6</v>
      </c>
      <c r="F259" s="302">
        <v>6</v>
      </c>
      <c r="G259" s="302">
        <v>0</v>
      </c>
      <c r="H259" s="303">
        <v>0</v>
      </c>
      <c r="I259" s="138">
        <f t="shared" si="18"/>
        <v>161</v>
      </c>
      <c r="J259" s="139">
        <f t="shared" si="19"/>
        <v>94</v>
      </c>
      <c r="K259" s="290">
        <v>156</v>
      </c>
      <c r="L259" s="291">
        <v>94</v>
      </c>
      <c r="M259" s="292">
        <v>5</v>
      </c>
      <c r="N259" s="293">
        <v>0</v>
      </c>
      <c r="O259" s="294">
        <v>0</v>
      </c>
      <c r="P259" s="293">
        <v>0</v>
      </c>
    </row>
    <row r="260" spans="1:16" x14ac:dyDescent="0.4">
      <c r="A260" s="48" t="s">
        <v>253</v>
      </c>
      <c r="B260" s="49" t="s">
        <v>257</v>
      </c>
      <c r="C260" s="50">
        <f t="shared" si="16"/>
        <v>2</v>
      </c>
      <c r="D260" s="51">
        <f t="shared" si="17"/>
        <v>96</v>
      </c>
      <c r="E260" s="138">
        <f t="shared" si="15"/>
        <v>2</v>
      </c>
      <c r="F260" s="302">
        <v>2</v>
      </c>
      <c r="G260" s="302">
        <v>0</v>
      </c>
      <c r="H260" s="303">
        <v>0</v>
      </c>
      <c r="I260" s="138">
        <f t="shared" si="18"/>
        <v>96</v>
      </c>
      <c r="J260" s="139">
        <f t="shared" si="19"/>
        <v>65</v>
      </c>
      <c r="K260" s="290">
        <v>92</v>
      </c>
      <c r="L260" s="291">
        <v>65</v>
      </c>
      <c r="M260" s="292">
        <v>4</v>
      </c>
      <c r="N260" s="293">
        <v>0</v>
      </c>
      <c r="O260" s="294">
        <v>0</v>
      </c>
      <c r="P260" s="293">
        <v>0</v>
      </c>
    </row>
    <row r="261" spans="1:16" x14ac:dyDescent="0.4">
      <c r="A261" s="48" t="s">
        <v>253</v>
      </c>
      <c r="B261" s="49" t="s">
        <v>258</v>
      </c>
      <c r="C261" s="50">
        <f t="shared" si="16"/>
        <v>0</v>
      </c>
      <c r="D261" s="51">
        <f t="shared" si="17"/>
        <v>24</v>
      </c>
      <c r="E261" s="138">
        <f t="shared" si="15"/>
        <v>0</v>
      </c>
      <c r="F261" s="302">
        <v>0</v>
      </c>
      <c r="G261" s="302">
        <v>0</v>
      </c>
      <c r="H261" s="303">
        <v>0</v>
      </c>
      <c r="I261" s="138">
        <f t="shared" si="18"/>
        <v>24</v>
      </c>
      <c r="J261" s="139">
        <f t="shared" si="19"/>
        <v>5</v>
      </c>
      <c r="K261" s="290">
        <v>24</v>
      </c>
      <c r="L261" s="291">
        <v>5</v>
      </c>
      <c r="M261" s="292">
        <v>0</v>
      </c>
      <c r="N261" s="293">
        <v>0</v>
      </c>
      <c r="O261" s="294">
        <v>0</v>
      </c>
      <c r="P261" s="293">
        <v>0</v>
      </c>
    </row>
    <row r="262" spans="1:16" x14ac:dyDescent="0.4">
      <c r="A262" s="48" t="s">
        <v>253</v>
      </c>
      <c r="B262" s="49" t="s">
        <v>259</v>
      </c>
      <c r="C262" s="50">
        <f t="shared" si="16"/>
        <v>16</v>
      </c>
      <c r="D262" s="51">
        <f t="shared" si="17"/>
        <v>290</v>
      </c>
      <c r="E262" s="138">
        <f t="shared" si="15"/>
        <v>16</v>
      </c>
      <c r="F262" s="302">
        <v>14</v>
      </c>
      <c r="G262" s="302">
        <v>2</v>
      </c>
      <c r="H262" s="303">
        <v>0</v>
      </c>
      <c r="I262" s="138">
        <f t="shared" si="18"/>
        <v>290</v>
      </c>
      <c r="J262" s="139">
        <f t="shared" si="19"/>
        <v>117</v>
      </c>
      <c r="K262" s="290">
        <v>240</v>
      </c>
      <c r="L262" s="291">
        <v>117</v>
      </c>
      <c r="M262" s="292">
        <v>50</v>
      </c>
      <c r="N262" s="293">
        <v>0</v>
      </c>
      <c r="O262" s="294">
        <v>0</v>
      </c>
      <c r="P262" s="293">
        <v>0</v>
      </c>
    </row>
    <row r="263" spans="1:16" x14ac:dyDescent="0.4">
      <c r="A263" s="48" t="s">
        <v>253</v>
      </c>
      <c r="B263" s="49" t="s">
        <v>260</v>
      </c>
      <c r="C263" s="50">
        <f t="shared" si="16"/>
        <v>3</v>
      </c>
      <c r="D263" s="51">
        <f t="shared" si="17"/>
        <v>84</v>
      </c>
      <c r="E263" s="138">
        <f t="shared" ref="E263:E326" si="20">F263+G263+H263</f>
        <v>3</v>
      </c>
      <c r="F263" s="302">
        <v>2</v>
      </c>
      <c r="G263" s="302">
        <v>1</v>
      </c>
      <c r="H263" s="303">
        <v>0</v>
      </c>
      <c r="I263" s="138">
        <f t="shared" si="18"/>
        <v>84</v>
      </c>
      <c r="J263" s="139">
        <f t="shared" si="19"/>
        <v>27</v>
      </c>
      <c r="K263" s="290">
        <v>62</v>
      </c>
      <c r="L263" s="291">
        <v>20</v>
      </c>
      <c r="M263" s="292">
        <v>22</v>
      </c>
      <c r="N263" s="293">
        <v>7</v>
      </c>
      <c r="O263" s="294">
        <v>0</v>
      </c>
      <c r="P263" s="293">
        <v>0</v>
      </c>
    </row>
    <row r="264" spans="1:16" x14ac:dyDescent="0.4">
      <c r="A264" s="48" t="s">
        <v>253</v>
      </c>
      <c r="B264" s="49" t="s">
        <v>261</v>
      </c>
      <c r="C264" s="50">
        <f t="shared" ref="C264:C327" si="21">E264</f>
        <v>5</v>
      </c>
      <c r="D264" s="51">
        <f t="shared" ref="D264:D327" si="22">I264</f>
        <v>86</v>
      </c>
      <c r="E264" s="138">
        <f t="shared" si="20"/>
        <v>5</v>
      </c>
      <c r="F264" s="302">
        <v>3</v>
      </c>
      <c r="G264" s="302">
        <v>2</v>
      </c>
      <c r="H264" s="303">
        <v>0</v>
      </c>
      <c r="I264" s="138">
        <f t="shared" ref="I264:I327" si="23">K264+M264+O264</f>
        <v>86</v>
      </c>
      <c r="J264" s="139">
        <f t="shared" ref="J264:J327" si="24">L264+N264+P264</f>
        <v>51</v>
      </c>
      <c r="K264" s="290">
        <v>77</v>
      </c>
      <c r="L264" s="291">
        <v>51</v>
      </c>
      <c r="M264" s="292">
        <v>9</v>
      </c>
      <c r="N264" s="293">
        <v>0</v>
      </c>
      <c r="O264" s="294">
        <v>0</v>
      </c>
      <c r="P264" s="293">
        <v>0</v>
      </c>
    </row>
    <row r="265" spans="1:16" x14ac:dyDescent="0.4">
      <c r="A265" s="48" t="s">
        <v>253</v>
      </c>
      <c r="B265" s="49" t="s">
        <v>262</v>
      </c>
      <c r="C265" s="50">
        <f t="shared" si="21"/>
        <v>2</v>
      </c>
      <c r="D265" s="51">
        <f t="shared" si="22"/>
        <v>116</v>
      </c>
      <c r="E265" s="138">
        <f t="shared" si="20"/>
        <v>2</v>
      </c>
      <c r="F265" s="302">
        <v>1</v>
      </c>
      <c r="G265" s="302">
        <v>1</v>
      </c>
      <c r="H265" s="303">
        <v>0</v>
      </c>
      <c r="I265" s="138">
        <f t="shared" si="23"/>
        <v>116</v>
      </c>
      <c r="J265" s="139">
        <f t="shared" si="24"/>
        <v>38</v>
      </c>
      <c r="K265" s="290">
        <v>113</v>
      </c>
      <c r="L265" s="291">
        <v>38</v>
      </c>
      <c r="M265" s="292">
        <v>3</v>
      </c>
      <c r="N265" s="293">
        <v>0</v>
      </c>
      <c r="O265" s="294">
        <v>0</v>
      </c>
      <c r="P265" s="293">
        <v>0</v>
      </c>
    </row>
    <row r="266" spans="1:16" x14ac:dyDescent="0.4">
      <c r="A266" s="48" t="s">
        <v>253</v>
      </c>
      <c r="B266" s="49" t="s">
        <v>263</v>
      </c>
      <c r="C266" s="50">
        <f t="shared" si="21"/>
        <v>4</v>
      </c>
      <c r="D266" s="51">
        <f t="shared" si="22"/>
        <v>65</v>
      </c>
      <c r="E266" s="138">
        <f t="shared" si="20"/>
        <v>4</v>
      </c>
      <c r="F266" s="302">
        <v>3</v>
      </c>
      <c r="G266" s="302">
        <v>1</v>
      </c>
      <c r="H266" s="303">
        <v>0</v>
      </c>
      <c r="I266" s="138">
        <f t="shared" si="23"/>
        <v>65</v>
      </c>
      <c r="J266" s="139">
        <f t="shared" si="24"/>
        <v>38</v>
      </c>
      <c r="K266" s="290">
        <v>58</v>
      </c>
      <c r="L266" s="291">
        <v>38</v>
      </c>
      <c r="M266" s="292">
        <v>7</v>
      </c>
      <c r="N266" s="293">
        <v>0</v>
      </c>
      <c r="O266" s="294">
        <v>0</v>
      </c>
      <c r="P266" s="293">
        <v>0</v>
      </c>
    </row>
    <row r="267" spans="1:16" x14ac:dyDescent="0.4">
      <c r="A267" s="48" t="s">
        <v>253</v>
      </c>
      <c r="B267" s="49" t="s">
        <v>264</v>
      </c>
      <c r="C267" s="50">
        <f t="shared" si="21"/>
        <v>5</v>
      </c>
      <c r="D267" s="51">
        <f t="shared" si="22"/>
        <v>223</v>
      </c>
      <c r="E267" s="138">
        <f t="shared" si="20"/>
        <v>5</v>
      </c>
      <c r="F267" s="302">
        <v>3</v>
      </c>
      <c r="G267" s="302">
        <v>2</v>
      </c>
      <c r="H267" s="303">
        <v>0</v>
      </c>
      <c r="I267" s="138">
        <f t="shared" si="23"/>
        <v>223</v>
      </c>
      <c r="J267" s="139">
        <f t="shared" si="24"/>
        <v>47</v>
      </c>
      <c r="K267" s="290">
        <v>202</v>
      </c>
      <c r="L267" s="291">
        <v>47</v>
      </c>
      <c r="M267" s="292">
        <v>21</v>
      </c>
      <c r="N267" s="293">
        <v>0</v>
      </c>
      <c r="O267" s="294">
        <v>0</v>
      </c>
      <c r="P267" s="293">
        <v>0</v>
      </c>
    </row>
    <row r="268" spans="1:16" x14ac:dyDescent="0.4">
      <c r="A268" s="48" t="s">
        <v>253</v>
      </c>
      <c r="B268" s="49" t="s">
        <v>265</v>
      </c>
      <c r="C268" s="50">
        <f t="shared" si="21"/>
        <v>0</v>
      </c>
      <c r="D268" s="51">
        <f t="shared" si="22"/>
        <v>151</v>
      </c>
      <c r="E268" s="138">
        <f t="shared" si="20"/>
        <v>0</v>
      </c>
      <c r="F268" s="302">
        <v>0</v>
      </c>
      <c r="G268" s="302">
        <v>0</v>
      </c>
      <c r="H268" s="303">
        <v>0</v>
      </c>
      <c r="I268" s="138">
        <f t="shared" si="23"/>
        <v>151</v>
      </c>
      <c r="J268" s="139">
        <f t="shared" si="24"/>
        <v>16</v>
      </c>
      <c r="K268" s="290">
        <v>141</v>
      </c>
      <c r="L268" s="291">
        <v>16</v>
      </c>
      <c r="M268" s="292">
        <v>10</v>
      </c>
      <c r="N268" s="293">
        <v>0</v>
      </c>
      <c r="O268" s="294">
        <v>0</v>
      </c>
      <c r="P268" s="293">
        <v>0</v>
      </c>
    </row>
    <row r="269" spans="1:16" x14ac:dyDescent="0.4">
      <c r="A269" s="48" t="s">
        <v>454</v>
      </c>
      <c r="B269" s="49" t="s">
        <v>266</v>
      </c>
      <c r="C269" s="50">
        <f t="shared" si="21"/>
        <v>6</v>
      </c>
      <c r="D269" s="51">
        <f t="shared" si="22"/>
        <v>66</v>
      </c>
      <c r="E269" s="138">
        <f t="shared" si="20"/>
        <v>6</v>
      </c>
      <c r="F269" s="302">
        <v>5</v>
      </c>
      <c r="G269" s="302">
        <v>1</v>
      </c>
      <c r="H269" s="303">
        <v>0</v>
      </c>
      <c r="I269" s="138">
        <f t="shared" si="23"/>
        <v>66</v>
      </c>
      <c r="J269" s="139">
        <f t="shared" si="24"/>
        <v>29</v>
      </c>
      <c r="K269" s="290">
        <v>64</v>
      </c>
      <c r="L269" s="291">
        <v>29</v>
      </c>
      <c r="M269" s="292">
        <v>2</v>
      </c>
      <c r="N269" s="293">
        <v>0</v>
      </c>
      <c r="O269" s="294">
        <v>0</v>
      </c>
      <c r="P269" s="293">
        <v>0</v>
      </c>
    </row>
    <row r="270" spans="1:16" x14ac:dyDescent="0.4">
      <c r="A270" s="48" t="s">
        <v>454</v>
      </c>
      <c r="B270" s="49" t="s">
        <v>267</v>
      </c>
      <c r="C270" s="50">
        <f t="shared" si="21"/>
        <v>7</v>
      </c>
      <c r="D270" s="51">
        <f t="shared" si="22"/>
        <v>97</v>
      </c>
      <c r="E270" s="138">
        <f t="shared" si="20"/>
        <v>7</v>
      </c>
      <c r="F270" s="302">
        <v>1</v>
      </c>
      <c r="G270" s="302">
        <v>6</v>
      </c>
      <c r="H270" s="303">
        <v>0</v>
      </c>
      <c r="I270" s="138">
        <f t="shared" si="23"/>
        <v>97</v>
      </c>
      <c r="J270" s="139">
        <f t="shared" si="24"/>
        <v>15</v>
      </c>
      <c r="K270" s="290">
        <v>49</v>
      </c>
      <c r="L270" s="291">
        <v>14</v>
      </c>
      <c r="M270" s="292">
        <v>48</v>
      </c>
      <c r="N270" s="293">
        <v>1</v>
      </c>
      <c r="O270" s="294">
        <v>0</v>
      </c>
      <c r="P270" s="293">
        <v>0</v>
      </c>
    </row>
    <row r="271" spans="1:16" x14ac:dyDescent="0.4">
      <c r="A271" s="48" t="s">
        <v>454</v>
      </c>
      <c r="B271" s="49" t="s">
        <v>268</v>
      </c>
      <c r="C271" s="50">
        <f t="shared" si="21"/>
        <v>1</v>
      </c>
      <c r="D271" s="51">
        <f t="shared" si="22"/>
        <v>26</v>
      </c>
      <c r="E271" s="138">
        <f t="shared" si="20"/>
        <v>1</v>
      </c>
      <c r="F271" s="302">
        <v>1</v>
      </c>
      <c r="G271" s="302">
        <v>0</v>
      </c>
      <c r="H271" s="303">
        <v>0</v>
      </c>
      <c r="I271" s="138">
        <f t="shared" si="23"/>
        <v>26</v>
      </c>
      <c r="J271" s="139">
        <f t="shared" si="24"/>
        <v>3</v>
      </c>
      <c r="K271" s="290">
        <v>21</v>
      </c>
      <c r="L271" s="291">
        <v>3</v>
      </c>
      <c r="M271" s="292">
        <v>5</v>
      </c>
      <c r="N271" s="293">
        <v>0</v>
      </c>
      <c r="O271" s="294">
        <v>0</v>
      </c>
      <c r="P271" s="293">
        <v>0</v>
      </c>
    </row>
    <row r="272" spans="1:16" x14ac:dyDescent="0.4">
      <c r="A272" s="48" t="s">
        <v>454</v>
      </c>
      <c r="B272" s="49" t="s">
        <v>269</v>
      </c>
      <c r="C272" s="50">
        <f t="shared" si="21"/>
        <v>7</v>
      </c>
      <c r="D272" s="51">
        <f t="shared" si="22"/>
        <v>98</v>
      </c>
      <c r="E272" s="138">
        <f t="shared" si="20"/>
        <v>7</v>
      </c>
      <c r="F272" s="302">
        <v>4</v>
      </c>
      <c r="G272" s="302">
        <v>3</v>
      </c>
      <c r="H272" s="303">
        <v>0</v>
      </c>
      <c r="I272" s="138">
        <f t="shared" si="23"/>
        <v>98</v>
      </c>
      <c r="J272" s="139">
        <f t="shared" si="24"/>
        <v>26</v>
      </c>
      <c r="K272" s="290">
        <v>78</v>
      </c>
      <c r="L272" s="291">
        <v>26</v>
      </c>
      <c r="M272" s="292">
        <v>20</v>
      </c>
      <c r="N272" s="293">
        <v>0</v>
      </c>
      <c r="O272" s="294">
        <v>0</v>
      </c>
      <c r="P272" s="293">
        <v>0</v>
      </c>
    </row>
    <row r="273" spans="1:16" x14ac:dyDescent="0.4">
      <c r="A273" s="48" t="s">
        <v>454</v>
      </c>
      <c r="B273" s="49" t="s">
        <v>270</v>
      </c>
      <c r="C273" s="50">
        <f t="shared" si="21"/>
        <v>4</v>
      </c>
      <c r="D273" s="51">
        <f t="shared" si="22"/>
        <v>66</v>
      </c>
      <c r="E273" s="138">
        <f t="shared" si="20"/>
        <v>4</v>
      </c>
      <c r="F273" s="302">
        <v>4</v>
      </c>
      <c r="G273" s="302">
        <v>0</v>
      </c>
      <c r="H273" s="303">
        <v>0</v>
      </c>
      <c r="I273" s="138">
        <f t="shared" si="23"/>
        <v>66</v>
      </c>
      <c r="J273" s="139">
        <f t="shared" si="24"/>
        <v>30</v>
      </c>
      <c r="K273" s="290">
        <v>63</v>
      </c>
      <c r="L273" s="291">
        <v>30</v>
      </c>
      <c r="M273" s="292">
        <v>3</v>
      </c>
      <c r="N273" s="293">
        <v>0</v>
      </c>
      <c r="O273" s="294">
        <v>0</v>
      </c>
      <c r="P273" s="293">
        <v>0</v>
      </c>
    </row>
    <row r="274" spans="1:16" x14ac:dyDescent="0.4">
      <c r="A274" s="48" t="s">
        <v>454</v>
      </c>
      <c r="B274" s="49" t="s">
        <v>271</v>
      </c>
      <c r="C274" s="50">
        <f t="shared" si="21"/>
        <v>10</v>
      </c>
      <c r="D274" s="51">
        <f t="shared" si="22"/>
        <v>64</v>
      </c>
      <c r="E274" s="138">
        <f t="shared" si="20"/>
        <v>10</v>
      </c>
      <c r="F274" s="302">
        <v>8</v>
      </c>
      <c r="G274" s="302">
        <v>2</v>
      </c>
      <c r="H274" s="303">
        <v>0</v>
      </c>
      <c r="I274" s="138">
        <f t="shared" si="23"/>
        <v>64</v>
      </c>
      <c r="J274" s="139">
        <f t="shared" si="24"/>
        <v>29</v>
      </c>
      <c r="K274" s="290">
        <v>50</v>
      </c>
      <c r="L274" s="291">
        <v>29</v>
      </c>
      <c r="M274" s="292">
        <v>14</v>
      </c>
      <c r="N274" s="293">
        <v>0</v>
      </c>
      <c r="O274" s="294">
        <v>0</v>
      </c>
      <c r="P274" s="293">
        <v>0</v>
      </c>
    </row>
    <row r="275" spans="1:16" x14ac:dyDescent="0.4">
      <c r="A275" s="48" t="s">
        <v>454</v>
      </c>
      <c r="B275" s="49" t="s">
        <v>272</v>
      </c>
      <c r="C275" s="50">
        <f t="shared" si="21"/>
        <v>3</v>
      </c>
      <c r="D275" s="51">
        <f t="shared" si="22"/>
        <v>38</v>
      </c>
      <c r="E275" s="138">
        <f t="shared" si="20"/>
        <v>3</v>
      </c>
      <c r="F275" s="302">
        <v>3</v>
      </c>
      <c r="G275" s="302">
        <v>0</v>
      </c>
      <c r="H275" s="303">
        <v>0</v>
      </c>
      <c r="I275" s="138">
        <f t="shared" si="23"/>
        <v>38</v>
      </c>
      <c r="J275" s="139">
        <f t="shared" si="24"/>
        <v>35</v>
      </c>
      <c r="K275" s="290">
        <v>38</v>
      </c>
      <c r="L275" s="291">
        <v>35</v>
      </c>
      <c r="M275" s="292">
        <v>0</v>
      </c>
      <c r="N275" s="293">
        <v>0</v>
      </c>
      <c r="O275" s="294">
        <v>0</v>
      </c>
      <c r="P275" s="293">
        <v>0</v>
      </c>
    </row>
    <row r="276" spans="1:16" x14ac:dyDescent="0.4">
      <c r="A276" s="48" t="s">
        <v>454</v>
      </c>
      <c r="B276" s="49" t="s">
        <v>273</v>
      </c>
      <c r="C276" s="50">
        <f t="shared" si="21"/>
        <v>0</v>
      </c>
      <c r="D276" s="51">
        <f t="shared" si="22"/>
        <v>5</v>
      </c>
      <c r="E276" s="138">
        <f t="shared" si="20"/>
        <v>0</v>
      </c>
      <c r="F276" s="302">
        <v>0</v>
      </c>
      <c r="G276" s="302">
        <v>0</v>
      </c>
      <c r="H276" s="303">
        <v>0</v>
      </c>
      <c r="I276" s="138">
        <f t="shared" si="23"/>
        <v>5</v>
      </c>
      <c r="J276" s="139">
        <f t="shared" si="24"/>
        <v>0</v>
      </c>
      <c r="K276" s="290">
        <v>5</v>
      </c>
      <c r="L276" s="291">
        <v>0</v>
      </c>
      <c r="M276" s="292">
        <v>0</v>
      </c>
      <c r="N276" s="293">
        <v>0</v>
      </c>
      <c r="O276" s="294">
        <v>0</v>
      </c>
      <c r="P276" s="293">
        <v>0</v>
      </c>
    </row>
    <row r="277" spans="1:16" x14ac:dyDescent="0.4">
      <c r="A277" s="48" t="s">
        <v>455</v>
      </c>
      <c r="B277" s="49" t="s">
        <v>274</v>
      </c>
      <c r="C277" s="50">
        <f t="shared" si="21"/>
        <v>9</v>
      </c>
      <c r="D277" s="51">
        <f t="shared" si="22"/>
        <v>75</v>
      </c>
      <c r="E277" s="138">
        <f t="shared" si="20"/>
        <v>9</v>
      </c>
      <c r="F277" s="302">
        <v>3</v>
      </c>
      <c r="G277" s="302">
        <v>6</v>
      </c>
      <c r="H277" s="303">
        <v>0</v>
      </c>
      <c r="I277" s="138">
        <f t="shared" si="23"/>
        <v>75</v>
      </c>
      <c r="J277" s="139">
        <f t="shared" si="24"/>
        <v>20</v>
      </c>
      <c r="K277" s="290">
        <v>52</v>
      </c>
      <c r="L277" s="291">
        <v>20</v>
      </c>
      <c r="M277" s="292">
        <v>23</v>
      </c>
      <c r="N277" s="293">
        <v>0</v>
      </c>
      <c r="O277" s="294">
        <v>0</v>
      </c>
      <c r="P277" s="293">
        <v>0</v>
      </c>
    </row>
    <row r="278" spans="1:16" x14ac:dyDescent="0.4">
      <c r="A278" s="48" t="s">
        <v>455</v>
      </c>
      <c r="B278" s="49" t="s">
        <v>275</v>
      </c>
      <c r="C278" s="50">
        <f t="shared" si="21"/>
        <v>3</v>
      </c>
      <c r="D278" s="51">
        <f t="shared" si="22"/>
        <v>43</v>
      </c>
      <c r="E278" s="138">
        <f t="shared" si="20"/>
        <v>3</v>
      </c>
      <c r="F278" s="302">
        <v>1</v>
      </c>
      <c r="G278" s="302">
        <v>2</v>
      </c>
      <c r="H278" s="303">
        <v>0</v>
      </c>
      <c r="I278" s="138">
        <f t="shared" si="23"/>
        <v>43</v>
      </c>
      <c r="J278" s="139">
        <f t="shared" si="24"/>
        <v>1</v>
      </c>
      <c r="K278" s="290">
        <v>26</v>
      </c>
      <c r="L278" s="291">
        <v>1</v>
      </c>
      <c r="M278" s="292">
        <v>17</v>
      </c>
      <c r="N278" s="293">
        <v>0</v>
      </c>
      <c r="O278" s="294">
        <v>0</v>
      </c>
      <c r="P278" s="293">
        <v>0</v>
      </c>
    </row>
    <row r="279" spans="1:16" x14ac:dyDescent="0.4">
      <c r="A279" s="48" t="s">
        <v>455</v>
      </c>
      <c r="B279" s="49" t="s">
        <v>276</v>
      </c>
      <c r="C279" s="50">
        <f t="shared" si="21"/>
        <v>4</v>
      </c>
      <c r="D279" s="51">
        <f t="shared" si="22"/>
        <v>104</v>
      </c>
      <c r="E279" s="138">
        <f t="shared" si="20"/>
        <v>4</v>
      </c>
      <c r="F279" s="302">
        <v>2</v>
      </c>
      <c r="G279" s="302">
        <v>2</v>
      </c>
      <c r="H279" s="303">
        <v>0</v>
      </c>
      <c r="I279" s="138">
        <f t="shared" si="23"/>
        <v>104</v>
      </c>
      <c r="J279" s="139">
        <f t="shared" si="24"/>
        <v>26</v>
      </c>
      <c r="K279" s="290">
        <v>52</v>
      </c>
      <c r="L279" s="291">
        <v>24</v>
      </c>
      <c r="M279" s="292">
        <v>52</v>
      </c>
      <c r="N279" s="293">
        <v>2</v>
      </c>
      <c r="O279" s="294">
        <v>0</v>
      </c>
      <c r="P279" s="293">
        <v>0</v>
      </c>
    </row>
    <row r="280" spans="1:16" x14ac:dyDescent="0.4">
      <c r="A280" s="48" t="s">
        <v>455</v>
      </c>
      <c r="B280" s="49" t="s">
        <v>277</v>
      </c>
      <c r="C280" s="50">
        <f t="shared" si="21"/>
        <v>5</v>
      </c>
      <c r="D280" s="51">
        <f t="shared" si="22"/>
        <v>80</v>
      </c>
      <c r="E280" s="138">
        <f t="shared" si="20"/>
        <v>5</v>
      </c>
      <c r="F280" s="302">
        <v>1</v>
      </c>
      <c r="G280" s="302">
        <v>4</v>
      </c>
      <c r="H280" s="303">
        <v>0</v>
      </c>
      <c r="I280" s="138">
        <f t="shared" si="23"/>
        <v>80</v>
      </c>
      <c r="J280" s="139">
        <f t="shared" si="24"/>
        <v>34</v>
      </c>
      <c r="K280" s="290">
        <v>52</v>
      </c>
      <c r="L280" s="291">
        <v>34</v>
      </c>
      <c r="M280" s="292">
        <v>28</v>
      </c>
      <c r="N280" s="293">
        <v>0</v>
      </c>
      <c r="O280" s="294">
        <v>0</v>
      </c>
      <c r="P280" s="293">
        <v>0</v>
      </c>
    </row>
    <row r="281" spans="1:16" x14ac:dyDescent="0.4">
      <c r="A281" s="48" t="s">
        <v>455</v>
      </c>
      <c r="B281" s="49" t="s">
        <v>278</v>
      </c>
      <c r="C281" s="50">
        <f t="shared" si="21"/>
        <v>2</v>
      </c>
      <c r="D281" s="51">
        <f t="shared" si="22"/>
        <v>33</v>
      </c>
      <c r="E281" s="138">
        <f t="shared" si="20"/>
        <v>2</v>
      </c>
      <c r="F281" s="302">
        <v>0</v>
      </c>
      <c r="G281" s="302">
        <v>2</v>
      </c>
      <c r="H281" s="303">
        <v>0</v>
      </c>
      <c r="I281" s="138">
        <f t="shared" si="23"/>
        <v>33</v>
      </c>
      <c r="J281" s="139">
        <f t="shared" si="24"/>
        <v>2</v>
      </c>
      <c r="K281" s="290">
        <v>7</v>
      </c>
      <c r="L281" s="291">
        <v>2</v>
      </c>
      <c r="M281" s="292">
        <v>26</v>
      </c>
      <c r="N281" s="293">
        <v>0</v>
      </c>
      <c r="O281" s="294">
        <v>0</v>
      </c>
      <c r="P281" s="293">
        <v>0</v>
      </c>
    </row>
    <row r="282" spans="1:16" x14ac:dyDescent="0.4">
      <c r="A282" s="48" t="s">
        <v>455</v>
      </c>
      <c r="B282" s="49" t="s">
        <v>279</v>
      </c>
      <c r="C282" s="50">
        <f t="shared" si="21"/>
        <v>0</v>
      </c>
      <c r="D282" s="51">
        <f t="shared" si="22"/>
        <v>27</v>
      </c>
      <c r="E282" s="138">
        <f t="shared" si="20"/>
        <v>0</v>
      </c>
      <c r="F282" s="302">
        <v>0</v>
      </c>
      <c r="G282" s="302">
        <v>0</v>
      </c>
      <c r="H282" s="303">
        <v>0</v>
      </c>
      <c r="I282" s="138">
        <f t="shared" si="23"/>
        <v>27</v>
      </c>
      <c r="J282" s="139">
        <f t="shared" si="24"/>
        <v>1</v>
      </c>
      <c r="K282" s="290">
        <v>18</v>
      </c>
      <c r="L282" s="291">
        <v>0</v>
      </c>
      <c r="M282" s="292">
        <v>9</v>
      </c>
      <c r="N282" s="293">
        <v>1</v>
      </c>
      <c r="O282" s="294">
        <v>0</v>
      </c>
      <c r="P282" s="293">
        <v>0</v>
      </c>
    </row>
    <row r="283" spans="1:16" x14ac:dyDescent="0.4">
      <c r="A283" s="48" t="s">
        <v>455</v>
      </c>
      <c r="B283" s="49" t="s">
        <v>280</v>
      </c>
      <c r="C283" s="50">
        <f t="shared" si="21"/>
        <v>1</v>
      </c>
      <c r="D283" s="51">
        <f t="shared" si="22"/>
        <v>32</v>
      </c>
      <c r="E283" s="138">
        <f t="shared" si="20"/>
        <v>1</v>
      </c>
      <c r="F283" s="302">
        <v>1</v>
      </c>
      <c r="G283" s="302">
        <v>0</v>
      </c>
      <c r="H283" s="303">
        <v>0</v>
      </c>
      <c r="I283" s="138">
        <f t="shared" si="23"/>
        <v>32</v>
      </c>
      <c r="J283" s="139">
        <f t="shared" si="24"/>
        <v>16</v>
      </c>
      <c r="K283" s="290">
        <v>30</v>
      </c>
      <c r="L283" s="291">
        <v>16</v>
      </c>
      <c r="M283" s="292">
        <v>2</v>
      </c>
      <c r="N283" s="293">
        <v>0</v>
      </c>
      <c r="O283" s="294">
        <v>0</v>
      </c>
      <c r="P283" s="293">
        <v>0</v>
      </c>
    </row>
    <row r="284" spans="1:16" x14ac:dyDescent="0.4">
      <c r="A284" s="48" t="s">
        <v>456</v>
      </c>
      <c r="B284" s="49" t="s">
        <v>281</v>
      </c>
      <c r="C284" s="50">
        <f t="shared" si="21"/>
        <v>7</v>
      </c>
      <c r="D284" s="51">
        <f t="shared" si="22"/>
        <v>155</v>
      </c>
      <c r="E284" s="138">
        <f t="shared" si="20"/>
        <v>7</v>
      </c>
      <c r="F284" s="302">
        <v>7</v>
      </c>
      <c r="G284" s="302">
        <v>0</v>
      </c>
      <c r="H284" s="303">
        <v>0</v>
      </c>
      <c r="I284" s="138">
        <f t="shared" si="23"/>
        <v>155</v>
      </c>
      <c r="J284" s="139">
        <f t="shared" si="24"/>
        <v>3</v>
      </c>
      <c r="K284" s="290">
        <v>142</v>
      </c>
      <c r="L284" s="291">
        <v>3</v>
      </c>
      <c r="M284" s="292">
        <v>13</v>
      </c>
      <c r="N284" s="293">
        <v>0</v>
      </c>
      <c r="O284" s="294">
        <v>0</v>
      </c>
      <c r="P284" s="293">
        <v>0</v>
      </c>
    </row>
    <row r="285" spans="1:16" x14ac:dyDescent="0.4">
      <c r="A285" s="48" t="s">
        <v>456</v>
      </c>
      <c r="B285" s="49" t="s">
        <v>282</v>
      </c>
      <c r="C285" s="50">
        <f t="shared" si="21"/>
        <v>3</v>
      </c>
      <c r="D285" s="51">
        <f t="shared" si="22"/>
        <v>25</v>
      </c>
      <c r="E285" s="138">
        <f t="shared" si="20"/>
        <v>3</v>
      </c>
      <c r="F285" s="302">
        <v>1</v>
      </c>
      <c r="G285" s="302">
        <v>2</v>
      </c>
      <c r="H285" s="303">
        <v>0</v>
      </c>
      <c r="I285" s="138">
        <f t="shared" si="23"/>
        <v>25</v>
      </c>
      <c r="J285" s="139">
        <f t="shared" si="24"/>
        <v>0</v>
      </c>
      <c r="K285" s="290">
        <v>13</v>
      </c>
      <c r="L285" s="291">
        <v>0</v>
      </c>
      <c r="M285" s="292">
        <v>12</v>
      </c>
      <c r="N285" s="293">
        <v>0</v>
      </c>
      <c r="O285" s="294">
        <v>0</v>
      </c>
      <c r="P285" s="293">
        <v>0</v>
      </c>
    </row>
    <row r="286" spans="1:16" x14ac:dyDescent="0.4">
      <c r="A286" s="48" t="s">
        <v>456</v>
      </c>
      <c r="B286" s="49" t="s">
        <v>283</v>
      </c>
      <c r="C286" s="50">
        <f t="shared" si="21"/>
        <v>4</v>
      </c>
      <c r="D286" s="51">
        <f t="shared" si="22"/>
        <v>84</v>
      </c>
      <c r="E286" s="138">
        <f t="shared" si="20"/>
        <v>4</v>
      </c>
      <c r="F286" s="302">
        <v>3</v>
      </c>
      <c r="G286" s="302">
        <v>1</v>
      </c>
      <c r="H286" s="303">
        <v>0</v>
      </c>
      <c r="I286" s="138">
        <f t="shared" si="23"/>
        <v>84</v>
      </c>
      <c r="J286" s="139">
        <f t="shared" si="24"/>
        <v>2</v>
      </c>
      <c r="K286" s="290">
        <v>75</v>
      </c>
      <c r="L286" s="291">
        <v>2</v>
      </c>
      <c r="M286" s="292">
        <v>9</v>
      </c>
      <c r="N286" s="293">
        <v>0</v>
      </c>
      <c r="O286" s="294">
        <v>0</v>
      </c>
      <c r="P286" s="293">
        <v>0</v>
      </c>
    </row>
    <row r="287" spans="1:16" x14ac:dyDescent="0.4">
      <c r="A287" s="48" t="s">
        <v>456</v>
      </c>
      <c r="B287" s="49" t="s">
        <v>284</v>
      </c>
      <c r="C287" s="50">
        <f t="shared" si="21"/>
        <v>1</v>
      </c>
      <c r="D287" s="51">
        <f t="shared" si="22"/>
        <v>14</v>
      </c>
      <c r="E287" s="138">
        <f t="shared" si="20"/>
        <v>1</v>
      </c>
      <c r="F287" s="302">
        <v>0</v>
      </c>
      <c r="G287" s="302">
        <v>1</v>
      </c>
      <c r="H287" s="303">
        <v>0</v>
      </c>
      <c r="I287" s="138">
        <f t="shared" si="23"/>
        <v>14</v>
      </c>
      <c r="J287" s="139">
        <f t="shared" si="24"/>
        <v>2</v>
      </c>
      <c r="K287" s="290">
        <v>9</v>
      </c>
      <c r="L287" s="291">
        <v>2</v>
      </c>
      <c r="M287" s="292">
        <v>5</v>
      </c>
      <c r="N287" s="293">
        <v>0</v>
      </c>
      <c r="O287" s="294">
        <v>0</v>
      </c>
      <c r="P287" s="293">
        <v>0</v>
      </c>
    </row>
    <row r="288" spans="1:16" x14ac:dyDescent="0.4">
      <c r="A288" s="48" t="s">
        <v>456</v>
      </c>
      <c r="B288" s="49" t="s">
        <v>285</v>
      </c>
      <c r="C288" s="50">
        <f t="shared" si="21"/>
        <v>0</v>
      </c>
      <c r="D288" s="51">
        <f t="shared" si="22"/>
        <v>0</v>
      </c>
      <c r="E288" s="138">
        <f t="shared" si="20"/>
        <v>0</v>
      </c>
      <c r="F288" s="302">
        <v>0</v>
      </c>
      <c r="G288" s="302">
        <v>0</v>
      </c>
      <c r="H288" s="303">
        <v>0</v>
      </c>
      <c r="I288" s="138">
        <f t="shared" si="23"/>
        <v>0</v>
      </c>
      <c r="J288" s="139">
        <f t="shared" si="24"/>
        <v>0</v>
      </c>
      <c r="K288" s="290">
        <v>0</v>
      </c>
      <c r="L288" s="291">
        <v>0</v>
      </c>
      <c r="M288" s="292">
        <v>0</v>
      </c>
      <c r="N288" s="293">
        <v>0</v>
      </c>
      <c r="O288" s="294">
        <v>0</v>
      </c>
      <c r="P288" s="293">
        <v>0</v>
      </c>
    </row>
    <row r="289" spans="1:16" x14ac:dyDescent="0.4">
      <c r="A289" s="48" t="s">
        <v>286</v>
      </c>
      <c r="B289" s="49" t="s">
        <v>286</v>
      </c>
      <c r="C289" s="50">
        <f t="shared" si="21"/>
        <v>12</v>
      </c>
      <c r="D289" s="51">
        <f t="shared" si="22"/>
        <v>129</v>
      </c>
      <c r="E289" s="138">
        <f t="shared" si="20"/>
        <v>12</v>
      </c>
      <c r="F289" s="302">
        <v>6</v>
      </c>
      <c r="G289" s="302">
        <v>6</v>
      </c>
      <c r="H289" s="303">
        <v>0</v>
      </c>
      <c r="I289" s="138">
        <f t="shared" si="23"/>
        <v>129</v>
      </c>
      <c r="J289" s="139">
        <f t="shared" si="24"/>
        <v>27</v>
      </c>
      <c r="K289" s="290">
        <v>110</v>
      </c>
      <c r="L289" s="291">
        <v>27</v>
      </c>
      <c r="M289" s="292">
        <v>19</v>
      </c>
      <c r="N289" s="293">
        <v>0</v>
      </c>
      <c r="O289" s="294">
        <v>0</v>
      </c>
      <c r="P289" s="293">
        <v>0</v>
      </c>
    </row>
    <row r="290" spans="1:16" x14ac:dyDescent="0.4">
      <c r="A290" s="48" t="s">
        <v>286</v>
      </c>
      <c r="B290" s="49" t="s">
        <v>287</v>
      </c>
      <c r="C290" s="50">
        <f t="shared" si="21"/>
        <v>1</v>
      </c>
      <c r="D290" s="51">
        <f t="shared" si="22"/>
        <v>16</v>
      </c>
      <c r="E290" s="138">
        <f t="shared" si="20"/>
        <v>1</v>
      </c>
      <c r="F290" s="302">
        <v>1</v>
      </c>
      <c r="G290" s="302">
        <v>0</v>
      </c>
      <c r="H290" s="303">
        <v>0</v>
      </c>
      <c r="I290" s="138">
        <f t="shared" si="23"/>
        <v>16</v>
      </c>
      <c r="J290" s="139">
        <f t="shared" si="24"/>
        <v>4</v>
      </c>
      <c r="K290" s="290">
        <v>15</v>
      </c>
      <c r="L290" s="291">
        <v>4</v>
      </c>
      <c r="M290" s="292">
        <v>1</v>
      </c>
      <c r="N290" s="293">
        <v>0</v>
      </c>
      <c r="O290" s="294">
        <v>0</v>
      </c>
      <c r="P290" s="293">
        <v>0</v>
      </c>
    </row>
    <row r="291" spans="1:16" x14ac:dyDescent="0.4">
      <c r="A291" s="48" t="s">
        <v>286</v>
      </c>
      <c r="B291" s="49" t="s">
        <v>288</v>
      </c>
      <c r="C291" s="50">
        <f t="shared" si="21"/>
        <v>1</v>
      </c>
      <c r="D291" s="51">
        <f t="shared" si="22"/>
        <v>11</v>
      </c>
      <c r="E291" s="138">
        <f t="shared" si="20"/>
        <v>1</v>
      </c>
      <c r="F291" s="302">
        <v>1</v>
      </c>
      <c r="G291" s="302">
        <v>0</v>
      </c>
      <c r="H291" s="303">
        <v>0</v>
      </c>
      <c r="I291" s="138">
        <f t="shared" si="23"/>
        <v>11</v>
      </c>
      <c r="J291" s="139">
        <f t="shared" si="24"/>
        <v>1</v>
      </c>
      <c r="K291" s="290">
        <v>11</v>
      </c>
      <c r="L291" s="291">
        <v>1</v>
      </c>
      <c r="M291" s="292">
        <v>0</v>
      </c>
      <c r="N291" s="293">
        <v>0</v>
      </c>
      <c r="O291" s="294">
        <v>0</v>
      </c>
      <c r="P291" s="293">
        <v>0</v>
      </c>
    </row>
    <row r="292" spans="1:16" x14ac:dyDescent="0.4">
      <c r="A292" s="48" t="s">
        <v>286</v>
      </c>
      <c r="B292" s="49" t="s">
        <v>289</v>
      </c>
      <c r="C292" s="50">
        <f t="shared" si="21"/>
        <v>8</v>
      </c>
      <c r="D292" s="51">
        <f t="shared" si="22"/>
        <v>88</v>
      </c>
      <c r="E292" s="138">
        <f t="shared" si="20"/>
        <v>8</v>
      </c>
      <c r="F292" s="302">
        <v>5</v>
      </c>
      <c r="G292" s="302">
        <v>3</v>
      </c>
      <c r="H292" s="303">
        <v>0</v>
      </c>
      <c r="I292" s="138">
        <f t="shared" si="23"/>
        <v>88</v>
      </c>
      <c r="J292" s="139">
        <f t="shared" si="24"/>
        <v>17</v>
      </c>
      <c r="K292" s="290">
        <v>59</v>
      </c>
      <c r="L292" s="291">
        <v>15</v>
      </c>
      <c r="M292" s="292">
        <v>29</v>
      </c>
      <c r="N292" s="293">
        <v>2</v>
      </c>
      <c r="O292" s="294">
        <v>0</v>
      </c>
      <c r="P292" s="293">
        <v>0</v>
      </c>
    </row>
    <row r="293" spans="1:16" x14ac:dyDescent="0.4">
      <c r="A293" s="48" t="s">
        <v>286</v>
      </c>
      <c r="B293" s="49" t="s">
        <v>290</v>
      </c>
      <c r="C293" s="50">
        <f t="shared" si="21"/>
        <v>1</v>
      </c>
      <c r="D293" s="51">
        <f t="shared" si="22"/>
        <v>13</v>
      </c>
      <c r="E293" s="138">
        <f t="shared" si="20"/>
        <v>1</v>
      </c>
      <c r="F293" s="302">
        <v>0</v>
      </c>
      <c r="G293" s="302">
        <v>1</v>
      </c>
      <c r="H293" s="303">
        <v>0</v>
      </c>
      <c r="I293" s="138">
        <f t="shared" si="23"/>
        <v>13</v>
      </c>
      <c r="J293" s="139">
        <f t="shared" si="24"/>
        <v>0</v>
      </c>
      <c r="K293" s="290">
        <v>6</v>
      </c>
      <c r="L293" s="291">
        <v>0</v>
      </c>
      <c r="M293" s="292">
        <v>7</v>
      </c>
      <c r="N293" s="293">
        <v>0</v>
      </c>
      <c r="O293" s="294">
        <v>0</v>
      </c>
      <c r="P293" s="293">
        <v>0</v>
      </c>
    </row>
    <row r="294" spans="1:16" x14ac:dyDescent="0.4">
      <c r="A294" s="48" t="s">
        <v>286</v>
      </c>
      <c r="B294" s="49" t="s">
        <v>291</v>
      </c>
      <c r="C294" s="50">
        <f t="shared" si="21"/>
        <v>2</v>
      </c>
      <c r="D294" s="51">
        <f t="shared" si="22"/>
        <v>7</v>
      </c>
      <c r="E294" s="138">
        <f t="shared" si="20"/>
        <v>2</v>
      </c>
      <c r="F294" s="302">
        <v>0</v>
      </c>
      <c r="G294" s="302">
        <v>2</v>
      </c>
      <c r="H294" s="303">
        <v>0</v>
      </c>
      <c r="I294" s="138">
        <f t="shared" si="23"/>
        <v>7</v>
      </c>
      <c r="J294" s="139">
        <f t="shared" si="24"/>
        <v>2</v>
      </c>
      <c r="K294" s="290">
        <v>4</v>
      </c>
      <c r="L294" s="291">
        <v>2</v>
      </c>
      <c r="M294" s="292">
        <v>3</v>
      </c>
      <c r="N294" s="293">
        <v>0</v>
      </c>
      <c r="O294" s="294">
        <v>0</v>
      </c>
      <c r="P294" s="293">
        <v>0</v>
      </c>
    </row>
    <row r="295" spans="1:16" x14ac:dyDescent="0.4">
      <c r="A295" s="48" t="s">
        <v>292</v>
      </c>
      <c r="B295" s="49" t="s">
        <v>292</v>
      </c>
      <c r="C295" s="50">
        <f t="shared" si="21"/>
        <v>6</v>
      </c>
      <c r="D295" s="51">
        <f t="shared" si="22"/>
        <v>147</v>
      </c>
      <c r="E295" s="138">
        <f t="shared" si="20"/>
        <v>6</v>
      </c>
      <c r="F295" s="302">
        <v>5</v>
      </c>
      <c r="G295" s="302">
        <v>1</v>
      </c>
      <c r="H295" s="303">
        <v>0</v>
      </c>
      <c r="I295" s="138">
        <f t="shared" si="23"/>
        <v>147</v>
      </c>
      <c r="J295" s="139">
        <f t="shared" si="24"/>
        <v>70</v>
      </c>
      <c r="K295" s="290">
        <v>126</v>
      </c>
      <c r="L295" s="291">
        <v>70</v>
      </c>
      <c r="M295" s="292">
        <v>21</v>
      </c>
      <c r="N295" s="293">
        <v>0</v>
      </c>
      <c r="O295" s="294">
        <v>0</v>
      </c>
      <c r="P295" s="293">
        <v>0</v>
      </c>
    </row>
    <row r="296" spans="1:16" x14ac:dyDescent="0.4">
      <c r="A296" s="48" t="s">
        <v>292</v>
      </c>
      <c r="B296" s="49" t="s">
        <v>293</v>
      </c>
      <c r="C296" s="50">
        <f t="shared" si="21"/>
        <v>1</v>
      </c>
      <c r="D296" s="51">
        <f t="shared" si="22"/>
        <v>41</v>
      </c>
      <c r="E296" s="138">
        <f t="shared" si="20"/>
        <v>1</v>
      </c>
      <c r="F296" s="302">
        <v>0</v>
      </c>
      <c r="G296" s="302">
        <v>1</v>
      </c>
      <c r="H296" s="303">
        <v>0</v>
      </c>
      <c r="I296" s="138">
        <f t="shared" si="23"/>
        <v>41</v>
      </c>
      <c r="J296" s="139">
        <f t="shared" si="24"/>
        <v>1</v>
      </c>
      <c r="K296" s="290">
        <v>9</v>
      </c>
      <c r="L296" s="291">
        <v>0</v>
      </c>
      <c r="M296" s="292">
        <v>32</v>
      </c>
      <c r="N296" s="293">
        <v>1</v>
      </c>
      <c r="O296" s="294">
        <v>0</v>
      </c>
      <c r="P296" s="293">
        <v>0</v>
      </c>
    </row>
    <row r="297" spans="1:16" x14ac:dyDescent="0.4">
      <c r="A297" s="48" t="s">
        <v>292</v>
      </c>
      <c r="B297" s="49" t="s">
        <v>294</v>
      </c>
      <c r="C297" s="50">
        <f t="shared" si="21"/>
        <v>5</v>
      </c>
      <c r="D297" s="51">
        <f t="shared" si="22"/>
        <v>65</v>
      </c>
      <c r="E297" s="138">
        <f t="shared" si="20"/>
        <v>5</v>
      </c>
      <c r="F297" s="302">
        <v>1</v>
      </c>
      <c r="G297" s="302">
        <v>4</v>
      </c>
      <c r="H297" s="303">
        <v>0</v>
      </c>
      <c r="I297" s="138">
        <f t="shared" si="23"/>
        <v>65</v>
      </c>
      <c r="J297" s="139">
        <f t="shared" si="24"/>
        <v>8</v>
      </c>
      <c r="K297" s="290">
        <v>36</v>
      </c>
      <c r="L297" s="291">
        <v>8</v>
      </c>
      <c r="M297" s="292">
        <v>29</v>
      </c>
      <c r="N297" s="293">
        <v>0</v>
      </c>
      <c r="O297" s="294">
        <v>0</v>
      </c>
      <c r="P297" s="293">
        <v>0</v>
      </c>
    </row>
    <row r="298" spans="1:16" x14ac:dyDescent="0.4">
      <c r="A298" s="48" t="s">
        <v>292</v>
      </c>
      <c r="B298" s="49" t="s">
        <v>295</v>
      </c>
      <c r="C298" s="50">
        <f t="shared" si="21"/>
        <v>4</v>
      </c>
      <c r="D298" s="51">
        <f t="shared" si="22"/>
        <v>56</v>
      </c>
      <c r="E298" s="138">
        <f t="shared" si="20"/>
        <v>4</v>
      </c>
      <c r="F298" s="302">
        <v>2</v>
      </c>
      <c r="G298" s="302">
        <v>2</v>
      </c>
      <c r="H298" s="303">
        <v>0</v>
      </c>
      <c r="I298" s="138">
        <f t="shared" si="23"/>
        <v>56</v>
      </c>
      <c r="J298" s="139">
        <f t="shared" si="24"/>
        <v>8</v>
      </c>
      <c r="K298" s="290">
        <v>31</v>
      </c>
      <c r="L298" s="291">
        <v>7</v>
      </c>
      <c r="M298" s="292">
        <v>25</v>
      </c>
      <c r="N298" s="293">
        <v>1</v>
      </c>
      <c r="O298" s="294">
        <v>0</v>
      </c>
      <c r="P298" s="293">
        <v>0</v>
      </c>
    </row>
    <row r="299" spans="1:16" x14ac:dyDescent="0.4">
      <c r="A299" s="48" t="s">
        <v>457</v>
      </c>
      <c r="B299" s="49" t="s">
        <v>296</v>
      </c>
      <c r="C299" s="50">
        <f t="shared" si="21"/>
        <v>2</v>
      </c>
      <c r="D299" s="51">
        <f t="shared" si="22"/>
        <v>26</v>
      </c>
      <c r="E299" s="138">
        <f t="shared" si="20"/>
        <v>2</v>
      </c>
      <c r="F299" s="302">
        <v>1</v>
      </c>
      <c r="G299" s="302">
        <v>1</v>
      </c>
      <c r="H299" s="303">
        <v>0</v>
      </c>
      <c r="I299" s="138">
        <f t="shared" si="23"/>
        <v>26</v>
      </c>
      <c r="J299" s="139">
        <f t="shared" si="24"/>
        <v>8</v>
      </c>
      <c r="K299" s="290">
        <v>21</v>
      </c>
      <c r="L299" s="291">
        <v>8</v>
      </c>
      <c r="M299" s="292">
        <v>5</v>
      </c>
      <c r="N299" s="293">
        <v>0</v>
      </c>
      <c r="O299" s="294">
        <v>0</v>
      </c>
      <c r="P299" s="293">
        <v>0</v>
      </c>
    </row>
    <row r="300" spans="1:16" x14ac:dyDescent="0.4">
      <c r="A300" s="48" t="s">
        <v>457</v>
      </c>
      <c r="B300" s="49" t="s">
        <v>297</v>
      </c>
      <c r="C300" s="50">
        <f t="shared" si="21"/>
        <v>6</v>
      </c>
      <c r="D300" s="51">
        <f t="shared" si="22"/>
        <v>61</v>
      </c>
      <c r="E300" s="138">
        <f t="shared" si="20"/>
        <v>6</v>
      </c>
      <c r="F300" s="302">
        <v>4</v>
      </c>
      <c r="G300" s="302">
        <v>2</v>
      </c>
      <c r="H300" s="303">
        <v>0</v>
      </c>
      <c r="I300" s="138">
        <f t="shared" si="23"/>
        <v>61</v>
      </c>
      <c r="J300" s="139">
        <f t="shared" si="24"/>
        <v>7</v>
      </c>
      <c r="K300" s="290">
        <v>47</v>
      </c>
      <c r="L300" s="291">
        <v>7</v>
      </c>
      <c r="M300" s="292">
        <v>14</v>
      </c>
      <c r="N300" s="293">
        <v>0</v>
      </c>
      <c r="O300" s="294">
        <v>0</v>
      </c>
      <c r="P300" s="293">
        <v>0</v>
      </c>
    </row>
    <row r="301" spans="1:16" x14ac:dyDescent="0.4">
      <c r="A301" s="48" t="s">
        <v>457</v>
      </c>
      <c r="B301" s="49" t="s">
        <v>298</v>
      </c>
      <c r="C301" s="50">
        <f t="shared" si="21"/>
        <v>4</v>
      </c>
      <c r="D301" s="51">
        <f t="shared" si="22"/>
        <v>43</v>
      </c>
      <c r="E301" s="138">
        <f t="shared" si="20"/>
        <v>4</v>
      </c>
      <c r="F301" s="302">
        <v>2</v>
      </c>
      <c r="G301" s="302">
        <v>2</v>
      </c>
      <c r="H301" s="303">
        <v>0</v>
      </c>
      <c r="I301" s="138">
        <f t="shared" si="23"/>
        <v>43</v>
      </c>
      <c r="J301" s="139">
        <f t="shared" si="24"/>
        <v>4</v>
      </c>
      <c r="K301" s="290">
        <v>34</v>
      </c>
      <c r="L301" s="291">
        <v>4</v>
      </c>
      <c r="M301" s="292">
        <v>9</v>
      </c>
      <c r="N301" s="293">
        <v>0</v>
      </c>
      <c r="O301" s="294">
        <v>0</v>
      </c>
      <c r="P301" s="293">
        <v>0</v>
      </c>
    </row>
    <row r="302" spans="1:16" x14ac:dyDescent="0.4">
      <c r="A302" s="48" t="s">
        <v>457</v>
      </c>
      <c r="B302" s="49" t="s">
        <v>299</v>
      </c>
      <c r="C302" s="50">
        <f t="shared" si="21"/>
        <v>1</v>
      </c>
      <c r="D302" s="51">
        <f t="shared" si="22"/>
        <v>16</v>
      </c>
      <c r="E302" s="138">
        <f t="shared" si="20"/>
        <v>1</v>
      </c>
      <c r="F302" s="302">
        <v>0</v>
      </c>
      <c r="G302" s="302">
        <v>1</v>
      </c>
      <c r="H302" s="303">
        <v>0</v>
      </c>
      <c r="I302" s="138">
        <f t="shared" si="23"/>
        <v>16</v>
      </c>
      <c r="J302" s="139">
        <f t="shared" si="24"/>
        <v>2</v>
      </c>
      <c r="K302" s="290">
        <v>16</v>
      </c>
      <c r="L302" s="291">
        <v>2</v>
      </c>
      <c r="M302" s="292">
        <v>0</v>
      </c>
      <c r="N302" s="293">
        <v>0</v>
      </c>
      <c r="O302" s="294">
        <v>0</v>
      </c>
      <c r="P302" s="293">
        <v>0</v>
      </c>
    </row>
    <row r="303" spans="1:16" x14ac:dyDescent="0.4">
      <c r="A303" s="48" t="s">
        <v>457</v>
      </c>
      <c r="B303" s="49" t="s">
        <v>300</v>
      </c>
      <c r="C303" s="50">
        <f t="shared" si="21"/>
        <v>10</v>
      </c>
      <c r="D303" s="51">
        <f t="shared" si="22"/>
        <v>57</v>
      </c>
      <c r="E303" s="138">
        <f t="shared" si="20"/>
        <v>10</v>
      </c>
      <c r="F303" s="302">
        <v>6</v>
      </c>
      <c r="G303" s="302">
        <v>4</v>
      </c>
      <c r="H303" s="303">
        <v>0</v>
      </c>
      <c r="I303" s="138">
        <f t="shared" si="23"/>
        <v>57</v>
      </c>
      <c r="J303" s="139">
        <f t="shared" si="24"/>
        <v>18</v>
      </c>
      <c r="K303" s="290">
        <v>35</v>
      </c>
      <c r="L303" s="291">
        <v>18</v>
      </c>
      <c r="M303" s="292">
        <v>22</v>
      </c>
      <c r="N303" s="293">
        <v>0</v>
      </c>
      <c r="O303" s="294">
        <v>0</v>
      </c>
      <c r="P303" s="293">
        <v>0</v>
      </c>
    </row>
    <row r="304" spans="1:16" x14ac:dyDescent="0.4">
      <c r="A304" s="48" t="s">
        <v>457</v>
      </c>
      <c r="B304" s="49" t="s">
        <v>301</v>
      </c>
      <c r="C304" s="50">
        <f t="shared" si="21"/>
        <v>4</v>
      </c>
      <c r="D304" s="51">
        <f t="shared" si="22"/>
        <v>29</v>
      </c>
      <c r="E304" s="138">
        <f t="shared" si="20"/>
        <v>4</v>
      </c>
      <c r="F304" s="302">
        <v>2</v>
      </c>
      <c r="G304" s="302">
        <v>2</v>
      </c>
      <c r="H304" s="303">
        <v>0</v>
      </c>
      <c r="I304" s="138">
        <f t="shared" si="23"/>
        <v>29</v>
      </c>
      <c r="J304" s="139">
        <f t="shared" si="24"/>
        <v>5</v>
      </c>
      <c r="K304" s="290">
        <v>15</v>
      </c>
      <c r="L304" s="291">
        <v>5</v>
      </c>
      <c r="M304" s="292">
        <v>14</v>
      </c>
      <c r="N304" s="293">
        <v>0</v>
      </c>
      <c r="O304" s="294">
        <v>0</v>
      </c>
      <c r="P304" s="293">
        <v>0</v>
      </c>
    </row>
    <row r="305" spans="1:16" x14ac:dyDescent="0.4">
      <c r="A305" s="48" t="s">
        <v>457</v>
      </c>
      <c r="B305" s="49" t="s">
        <v>302</v>
      </c>
      <c r="C305" s="50">
        <f t="shared" si="21"/>
        <v>2</v>
      </c>
      <c r="D305" s="51">
        <f t="shared" si="22"/>
        <v>45</v>
      </c>
      <c r="E305" s="138">
        <f t="shared" si="20"/>
        <v>2</v>
      </c>
      <c r="F305" s="302">
        <v>1</v>
      </c>
      <c r="G305" s="302">
        <v>1</v>
      </c>
      <c r="H305" s="303">
        <v>0</v>
      </c>
      <c r="I305" s="138">
        <f t="shared" si="23"/>
        <v>45</v>
      </c>
      <c r="J305" s="139">
        <f t="shared" si="24"/>
        <v>0</v>
      </c>
      <c r="K305" s="290">
        <v>25</v>
      </c>
      <c r="L305" s="291">
        <v>0</v>
      </c>
      <c r="M305" s="292">
        <v>20</v>
      </c>
      <c r="N305" s="293">
        <v>0</v>
      </c>
      <c r="O305" s="294">
        <v>0</v>
      </c>
      <c r="P305" s="293">
        <v>0</v>
      </c>
    </row>
    <row r="306" spans="1:16" x14ac:dyDescent="0.4">
      <c r="A306" s="48" t="s">
        <v>457</v>
      </c>
      <c r="B306" s="49" t="s">
        <v>303</v>
      </c>
      <c r="C306" s="50">
        <f t="shared" si="21"/>
        <v>0</v>
      </c>
      <c r="D306" s="51">
        <f t="shared" si="22"/>
        <v>2</v>
      </c>
      <c r="E306" s="138">
        <f t="shared" si="20"/>
        <v>0</v>
      </c>
      <c r="F306" s="302">
        <v>0</v>
      </c>
      <c r="G306" s="302">
        <v>0</v>
      </c>
      <c r="H306" s="303">
        <v>0</v>
      </c>
      <c r="I306" s="138">
        <f t="shared" si="23"/>
        <v>2</v>
      </c>
      <c r="J306" s="139">
        <f t="shared" si="24"/>
        <v>0</v>
      </c>
      <c r="K306" s="290">
        <v>1</v>
      </c>
      <c r="L306" s="291">
        <v>0</v>
      </c>
      <c r="M306" s="292">
        <v>1</v>
      </c>
      <c r="N306" s="293">
        <v>0</v>
      </c>
      <c r="O306" s="294">
        <v>0</v>
      </c>
      <c r="P306" s="293">
        <v>0</v>
      </c>
    </row>
    <row r="307" spans="1:16" x14ac:dyDescent="0.4">
      <c r="A307" s="48" t="s">
        <v>457</v>
      </c>
      <c r="B307" s="49" t="s">
        <v>304</v>
      </c>
      <c r="C307" s="50">
        <f t="shared" si="21"/>
        <v>2</v>
      </c>
      <c r="D307" s="51">
        <f t="shared" si="22"/>
        <v>16</v>
      </c>
      <c r="E307" s="138">
        <f t="shared" si="20"/>
        <v>2</v>
      </c>
      <c r="F307" s="302">
        <v>0</v>
      </c>
      <c r="G307" s="302">
        <v>2</v>
      </c>
      <c r="H307" s="303">
        <v>0</v>
      </c>
      <c r="I307" s="138">
        <f t="shared" si="23"/>
        <v>16</v>
      </c>
      <c r="J307" s="139">
        <f t="shared" si="24"/>
        <v>1</v>
      </c>
      <c r="K307" s="290">
        <v>10</v>
      </c>
      <c r="L307" s="291">
        <v>1</v>
      </c>
      <c r="M307" s="292">
        <v>6</v>
      </c>
      <c r="N307" s="293">
        <v>0</v>
      </c>
      <c r="O307" s="294">
        <v>0</v>
      </c>
      <c r="P307" s="293">
        <v>0</v>
      </c>
    </row>
    <row r="308" spans="1:16" x14ac:dyDescent="0.4">
      <c r="A308" s="48" t="s">
        <v>457</v>
      </c>
      <c r="B308" s="49" t="s">
        <v>305</v>
      </c>
      <c r="C308" s="50">
        <f t="shared" si="21"/>
        <v>0</v>
      </c>
      <c r="D308" s="51">
        <f t="shared" si="22"/>
        <v>14</v>
      </c>
      <c r="E308" s="138">
        <f t="shared" si="20"/>
        <v>0</v>
      </c>
      <c r="F308" s="302">
        <v>0</v>
      </c>
      <c r="G308" s="302">
        <v>0</v>
      </c>
      <c r="H308" s="303">
        <v>0</v>
      </c>
      <c r="I308" s="138">
        <f t="shared" si="23"/>
        <v>14</v>
      </c>
      <c r="J308" s="139">
        <f t="shared" si="24"/>
        <v>5</v>
      </c>
      <c r="K308" s="290">
        <v>14</v>
      </c>
      <c r="L308" s="291">
        <v>5</v>
      </c>
      <c r="M308" s="292">
        <v>0</v>
      </c>
      <c r="N308" s="293">
        <v>0</v>
      </c>
      <c r="O308" s="294">
        <v>0</v>
      </c>
      <c r="P308" s="293">
        <v>0</v>
      </c>
    </row>
    <row r="309" spans="1:16" x14ac:dyDescent="0.4">
      <c r="A309" s="48" t="s">
        <v>457</v>
      </c>
      <c r="B309" s="49" t="s">
        <v>306</v>
      </c>
      <c r="C309" s="50">
        <f t="shared" si="21"/>
        <v>3</v>
      </c>
      <c r="D309" s="51">
        <f t="shared" si="22"/>
        <v>72</v>
      </c>
      <c r="E309" s="138">
        <f t="shared" si="20"/>
        <v>3</v>
      </c>
      <c r="F309" s="302">
        <v>3</v>
      </c>
      <c r="G309" s="302">
        <v>0</v>
      </c>
      <c r="H309" s="303">
        <v>0</v>
      </c>
      <c r="I309" s="138">
        <f t="shared" si="23"/>
        <v>72</v>
      </c>
      <c r="J309" s="139">
        <f t="shared" si="24"/>
        <v>34</v>
      </c>
      <c r="K309" s="290">
        <v>68</v>
      </c>
      <c r="L309" s="291">
        <v>34</v>
      </c>
      <c r="M309" s="292">
        <v>4</v>
      </c>
      <c r="N309" s="293">
        <v>0</v>
      </c>
      <c r="O309" s="294">
        <v>0</v>
      </c>
      <c r="P309" s="293">
        <v>0</v>
      </c>
    </row>
    <row r="310" spans="1:16" x14ac:dyDescent="0.4">
      <c r="A310" s="48" t="s">
        <v>457</v>
      </c>
      <c r="B310" s="49" t="s">
        <v>307</v>
      </c>
      <c r="C310" s="50">
        <f t="shared" si="21"/>
        <v>2</v>
      </c>
      <c r="D310" s="51">
        <f t="shared" si="22"/>
        <v>15</v>
      </c>
      <c r="E310" s="138">
        <f t="shared" si="20"/>
        <v>2</v>
      </c>
      <c r="F310" s="302">
        <v>1</v>
      </c>
      <c r="G310" s="302">
        <v>1</v>
      </c>
      <c r="H310" s="303">
        <v>0</v>
      </c>
      <c r="I310" s="138">
        <f t="shared" si="23"/>
        <v>15</v>
      </c>
      <c r="J310" s="139">
        <f t="shared" si="24"/>
        <v>6</v>
      </c>
      <c r="K310" s="290">
        <v>10</v>
      </c>
      <c r="L310" s="291">
        <v>6</v>
      </c>
      <c r="M310" s="292">
        <v>5</v>
      </c>
      <c r="N310" s="293">
        <v>0</v>
      </c>
      <c r="O310" s="294">
        <v>0</v>
      </c>
      <c r="P310" s="293">
        <v>0</v>
      </c>
    </row>
    <row r="311" spans="1:16" x14ac:dyDescent="0.4">
      <c r="A311" s="48" t="s">
        <v>457</v>
      </c>
      <c r="B311" s="49" t="s">
        <v>308</v>
      </c>
      <c r="C311" s="50">
        <f t="shared" si="21"/>
        <v>5</v>
      </c>
      <c r="D311" s="51">
        <f t="shared" si="22"/>
        <v>82</v>
      </c>
      <c r="E311" s="138">
        <f t="shared" si="20"/>
        <v>5</v>
      </c>
      <c r="F311" s="302">
        <v>1</v>
      </c>
      <c r="G311" s="302">
        <v>4</v>
      </c>
      <c r="H311" s="303">
        <v>0</v>
      </c>
      <c r="I311" s="138">
        <f t="shared" si="23"/>
        <v>82</v>
      </c>
      <c r="J311" s="139">
        <f t="shared" si="24"/>
        <v>20</v>
      </c>
      <c r="K311" s="290">
        <v>51</v>
      </c>
      <c r="L311" s="291">
        <v>18</v>
      </c>
      <c r="M311" s="292">
        <v>31</v>
      </c>
      <c r="N311" s="293">
        <v>2</v>
      </c>
      <c r="O311" s="294">
        <v>0</v>
      </c>
      <c r="P311" s="293">
        <v>0</v>
      </c>
    </row>
    <row r="312" spans="1:16" x14ac:dyDescent="0.4">
      <c r="A312" s="48" t="s">
        <v>457</v>
      </c>
      <c r="B312" s="49" t="s">
        <v>309</v>
      </c>
      <c r="C312" s="50">
        <f t="shared" si="21"/>
        <v>2</v>
      </c>
      <c r="D312" s="51">
        <f t="shared" si="22"/>
        <v>28</v>
      </c>
      <c r="E312" s="138">
        <f t="shared" si="20"/>
        <v>2</v>
      </c>
      <c r="F312" s="302">
        <v>1</v>
      </c>
      <c r="G312" s="302">
        <v>1</v>
      </c>
      <c r="H312" s="303">
        <v>0</v>
      </c>
      <c r="I312" s="138">
        <f t="shared" si="23"/>
        <v>28</v>
      </c>
      <c r="J312" s="139">
        <f t="shared" si="24"/>
        <v>6</v>
      </c>
      <c r="K312" s="290">
        <v>26</v>
      </c>
      <c r="L312" s="291">
        <v>6</v>
      </c>
      <c r="M312" s="292">
        <v>2</v>
      </c>
      <c r="N312" s="293">
        <v>0</v>
      </c>
      <c r="O312" s="294">
        <v>0</v>
      </c>
      <c r="P312" s="293">
        <v>0</v>
      </c>
    </row>
    <row r="313" spans="1:16" x14ac:dyDescent="0.4">
      <c r="A313" s="48" t="s">
        <v>457</v>
      </c>
      <c r="B313" s="49" t="s">
        <v>310</v>
      </c>
      <c r="C313" s="50">
        <f t="shared" si="21"/>
        <v>0</v>
      </c>
      <c r="D313" s="51">
        <f t="shared" si="22"/>
        <v>0</v>
      </c>
      <c r="E313" s="138">
        <f t="shared" si="20"/>
        <v>0</v>
      </c>
      <c r="F313" s="302">
        <v>0</v>
      </c>
      <c r="G313" s="302">
        <v>0</v>
      </c>
      <c r="H313" s="303">
        <v>0</v>
      </c>
      <c r="I313" s="138">
        <f t="shared" si="23"/>
        <v>0</v>
      </c>
      <c r="J313" s="139">
        <f t="shared" si="24"/>
        <v>0</v>
      </c>
      <c r="K313" s="290">
        <v>0</v>
      </c>
      <c r="L313" s="291">
        <v>0</v>
      </c>
      <c r="M313" s="292">
        <v>0</v>
      </c>
      <c r="N313" s="293">
        <v>0</v>
      </c>
      <c r="O313" s="294">
        <v>0</v>
      </c>
      <c r="P313" s="293">
        <v>0</v>
      </c>
    </row>
    <row r="314" spans="1:16" x14ac:dyDescent="0.4">
      <c r="A314" s="48" t="s">
        <v>457</v>
      </c>
      <c r="B314" s="49" t="s">
        <v>311</v>
      </c>
      <c r="C314" s="50">
        <f t="shared" si="21"/>
        <v>2</v>
      </c>
      <c r="D314" s="51">
        <f t="shared" si="22"/>
        <v>12</v>
      </c>
      <c r="E314" s="138">
        <f t="shared" si="20"/>
        <v>2</v>
      </c>
      <c r="F314" s="302">
        <v>2</v>
      </c>
      <c r="G314" s="302">
        <v>0</v>
      </c>
      <c r="H314" s="303">
        <v>0</v>
      </c>
      <c r="I314" s="138">
        <f t="shared" si="23"/>
        <v>12</v>
      </c>
      <c r="J314" s="139">
        <f t="shared" si="24"/>
        <v>4</v>
      </c>
      <c r="K314" s="290">
        <v>12</v>
      </c>
      <c r="L314" s="291">
        <v>4</v>
      </c>
      <c r="M314" s="292">
        <v>0</v>
      </c>
      <c r="N314" s="293">
        <v>0</v>
      </c>
      <c r="O314" s="294">
        <v>0</v>
      </c>
      <c r="P314" s="293">
        <v>0</v>
      </c>
    </row>
    <row r="315" spans="1:16" x14ac:dyDescent="0.4">
      <c r="A315" s="48" t="s">
        <v>312</v>
      </c>
      <c r="B315" s="49" t="s">
        <v>312</v>
      </c>
      <c r="C315" s="50">
        <f t="shared" si="21"/>
        <v>3</v>
      </c>
      <c r="D315" s="51">
        <f t="shared" si="22"/>
        <v>37</v>
      </c>
      <c r="E315" s="138">
        <f t="shared" si="20"/>
        <v>3</v>
      </c>
      <c r="F315" s="302">
        <v>0</v>
      </c>
      <c r="G315" s="302">
        <v>3</v>
      </c>
      <c r="H315" s="303">
        <v>0</v>
      </c>
      <c r="I315" s="138">
        <f t="shared" si="23"/>
        <v>37</v>
      </c>
      <c r="J315" s="139">
        <f t="shared" si="24"/>
        <v>11</v>
      </c>
      <c r="K315" s="290">
        <v>30</v>
      </c>
      <c r="L315" s="291">
        <v>11</v>
      </c>
      <c r="M315" s="292">
        <v>7</v>
      </c>
      <c r="N315" s="293">
        <v>0</v>
      </c>
      <c r="O315" s="294">
        <v>0</v>
      </c>
      <c r="P315" s="293">
        <v>0</v>
      </c>
    </row>
    <row r="316" spans="1:16" x14ac:dyDescent="0.4">
      <c r="A316" s="48" t="s">
        <v>312</v>
      </c>
      <c r="B316" s="49" t="s">
        <v>313</v>
      </c>
      <c r="C316" s="50">
        <f t="shared" si="21"/>
        <v>3</v>
      </c>
      <c r="D316" s="51">
        <f t="shared" si="22"/>
        <v>175</v>
      </c>
      <c r="E316" s="138">
        <f t="shared" si="20"/>
        <v>3</v>
      </c>
      <c r="F316" s="302">
        <v>3</v>
      </c>
      <c r="G316" s="302">
        <v>0</v>
      </c>
      <c r="H316" s="303">
        <v>0</v>
      </c>
      <c r="I316" s="138">
        <f t="shared" si="23"/>
        <v>175</v>
      </c>
      <c r="J316" s="139">
        <f t="shared" si="24"/>
        <v>1</v>
      </c>
      <c r="K316" s="290">
        <v>173</v>
      </c>
      <c r="L316" s="291">
        <v>1</v>
      </c>
      <c r="M316" s="292">
        <v>2</v>
      </c>
      <c r="N316" s="293">
        <v>0</v>
      </c>
      <c r="O316" s="294">
        <v>0</v>
      </c>
      <c r="P316" s="293">
        <v>0</v>
      </c>
    </row>
    <row r="317" spans="1:16" x14ac:dyDescent="0.4">
      <c r="A317" s="48" t="s">
        <v>312</v>
      </c>
      <c r="B317" s="49" t="s">
        <v>314</v>
      </c>
      <c r="C317" s="50">
        <f t="shared" si="21"/>
        <v>1</v>
      </c>
      <c r="D317" s="51">
        <f t="shared" si="22"/>
        <v>5</v>
      </c>
      <c r="E317" s="138">
        <f t="shared" si="20"/>
        <v>1</v>
      </c>
      <c r="F317" s="302">
        <v>0</v>
      </c>
      <c r="G317" s="302">
        <v>1</v>
      </c>
      <c r="H317" s="303">
        <v>0</v>
      </c>
      <c r="I317" s="138">
        <f t="shared" si="23"/>
        <v>5</v>
      </c>
      <c r="J317" s="139">
        <f t="shared" si="24"/>
        <v>3</v>
      </c>
      <c r="K317" s="290">
        <v>3</v>
      </c>
      <c r="L317" s="291">
        <v>3</v>
      </c>
      <c r="M317" s="292">
        <v>2</v>
      </c>
      <c r="N317" s="293">
        <v>0</v>
      </c>
      <c r="O317" s="294">
        <v>0</v>
      </c>
      <c r="P317" s="293">
        <v>0</v>
      </c>
    </row>
    <row r="318" spans="1:16" x14ac:dyDescent="0.4">
      <c r="A318" s="48" t="s">
        <v>312</v>
      </c>
      <c r="B318" s="49" t="s">
        <v>315</v>
      </c>
      <c r="C318" s="50">
        <f t="shared" si="21"/>
        <v>5</v>
      </c>
      <c r="D318" s="51">
        <f t="shared" si="22"/>
        <v>31</v>
      </c>
      <c r="E318" s="138">
        <f t="shared" si="20"/>
        <v>5</v>
      </c>
      <c r="F318" s="302">
        <v>1</v>
      </c>
      <c r="G318" s="302">
        <v>4</v>
      </c>
      <c r="H318" s="303">
        <v>0</v>
      </c>
      <c r="I318" s="138">
        <f t="shared" si="23"/>
        <v>31</v>
      </c>
      <c r="J318" s="139">
        <f t="shared" si="24"/>
        <v>2</v>
      </c>
      <c r="K318" s="290">
        <v>11</v>
      </c>
      <c r="L318" s="291">
        <v>2</v>
      </c>
      <c r="M318" s="292">
        <v>20</v>
      </c>
      <c r="N318" s="293">
        <v>0</v>
      </c>
      <c r="O318" s="294">
        <v>0</v>
      </c>
      <c r="P318" s="293">
        <v>0</v>
      </c>
    </row>
    <row r="319" spans="1:16" x14ac:dyDescent="0.4">
      <c r="A319" s="48" t="s">
        <v>312</v>
      </c>
      <c r="B319" s="49" t="s">
        <v>316</v>
      </c>
      <c r="C319" s="50">
        <f t="shared" si="21"/>
        <v>0</v>
      </c>
      <c r="D319" s="51">
        <f t="shared" si="22"/>
        <v>8</v>
      </c>
      <c r="E319" s="138">
        <f t="shared" si="20"/>
        <v>0</v>
      </c>
      <c r="F319" s="302">
        <v>0</v>
      </c>
      <c r="G319" s="302">
        <v>0</v>
      </c>
      <c r="H319" s="303">
        <v>0</v>
      </c>
      <c r="I319" s="138">
        <f t="shared" si="23"/>
        <v>8</v>
      </c>
      <c r="J319" s="139">
        <f t="shared" si="24"/>
        <v>3</v>
      </c>
      <c r="K319" s="290">
        <v>6</v>
      </c>
      <c r="L319" s="291">
        <v>3</v>
      </c>
      <c r="M319" s="292">
        <v>2</v>
      </c>
      <c r="N319" s="293">
        <v>0</v>
      </c>
      <c r="O319" s="294">
        <v>0</v>
      </c>
      <c r="P319" s="293">
        <v>0</v>
      </c>
    </row>
    <row r="320" spans="1:16" x14ac:dyDescent="0.4">
      <c r="A320" s="48" t="s">
        <v>312</v>
      </c>
      <c r="B320" s="49" t="s">
        <v>317</v>
      </c>
      <c r="C320" s="50">
        <f t="shared" si="21"/>
        <v>3</v>
      </c>
      <c r="D320" s="51">
        <f t="shared" si="22"/>
        <v>34</v>
      </c>
      <c r="E320" s="138">
        <f t="shared" si="20"/>
        <v>3</v>
      </c>
      <c r="F320" s="302">
        <v>1</v>
      </c>
      <c r="G320" s="302">
        <v>2</v>
      </c>
      <c r="H320" s="303">
        <v>0</v>
      </c>
      <c r="I320" s="138">
        <f t="shared" si="23"/>
        <v>34</v>
      </c>
      <c r="J320" s="139">
        <f t="shared" si="24"/>
        <v>0</v>
      </c>
      <c r="K320" s="290">
        <v>4</v>
      </c>
      <c r="L320" s="291">
        <v>0</v>
      </c>
      <c r="M320" s="292">
        <v>30</v>
      </c>
      <c r="N320" s="293">
        <v>0</v>
      </c>
      <c r="O320" s="294">
        <v>0</v>
      </c>
      <c r="P320" s="293">
        <v>0</v>
      </c>
    </row>
    <row r="321" spans="1:16" x14ac:dyDescent="0.4">
      <c r="A321" s="48" t="s">
        <v>312</v>
      </c>
      <c r="B321" s="49" t="s">
        <v>318</v>
      </c>
      <c r="C321" s="50">
        <f t="shared" si="21"/>
        <v>0</v>
      </c>
      <c r="D321" s="51">
        <f t="shared" si="22"/>
        <v>16</v>
      </c>
      <c r="E321" s="138">
        <f t="shared" si="20"/>
        <v>0</v>
      </c>
      <c r="F321" s="302">
        <v>0</v>
      </c>
      <c r="G321" s="302">
        <v>0</v>
      </c>
      <c r="H321" s="303">
        <v>0</v>
      </c>
      <c r="I321" s="138">
        <f t="shared" si="23"/>
        <v>16</v>
      </c>
      <c r="J321" s="139">
        <f t="shared" si="24"/>
        <v>0</v>
      </c>
      <c r="K321" s="290">
        <v>12</v>
      </c>
      <c r="L321" s="291">
        <v>0</v>
      </c>
      <c r="M321" s="292">
        <v>4</v>
      </c>
      <c r="N321" s="293">
        <v>0</v>
      </c>
      <c r="O321" s="294">
        <v>0</v>
      </c>
      <c r="P321" s="293">
        <v>0</v>
      </c>
    </row>
    <row r="322" spans="1:16" x14ac:dyDescent="0.4">
      <c r="A322" s="48" t="s">
        <v>312</v>
      </c>
      <c r="B322" s="49" t="s">
        <v>319</v>
      </c>
      <c r="C322" s="50">
        <f t="shared" si="21"/>
        <v>4</v>
      </c>
      <c r="D322" s="51">
        <f t="shared" si="22"/>
        <v>192</v>
      </c>
      <c r="E322" s="138">
        <f t="shared" si="20"/>
        <v>4</v>
      </c>
      <c r="F322" s="302">
        <v>2</v>
      </c>
      <c r="G322" s="302">
        <v>2</v>
      </c>
      <c r="H322" s="303">
        <v>0</v>
      </c>
      <c r="I322" s="138">
        <f t="shared" si="23"/>
        <v>192</v>
      </c>
      <c r="J322" s="139">
        <f t="shared" si="24"/>
        <v>32</v>
      </c>
      <c r="K322" s="290">
        <v>187</v>
      </c>
      <c r="L322" s="291">
        <v>32</v>
      </c>
      <c r="M322" s="292">
        <v>5</v>
      </c>
      <c r="N322" s="293">
        <v>0</v>
      </c>
      <c r="O322" s="294">
        <v>0</v>
      </c>
      <c r="P322" s="293">
        <v>0</v>
      </c>
    </row>
    <row r="323" spans="1:16" x14ac:dyDescent="0.4">
      <c r="A323" s="48" t="s">
        <v>312</v>
      </c>
      <c r="B323" s="49" t="s">
        <v>320</v>
      </c>
      <c r="C323" s="50">
        <f t="shared" si="21"/>
        <v>3</v>
      </c>
      <c r="D323" s="51">
        <f t="shared" si="22"/>
        <v>51</v>
      </c>
      <c r="E323" s="138">
        <f t="shared" si="20"/>
        <v>3</v>
      </c>
      <c r="F323" s="302">
        <v>0</v>
      </c>
      <c r="G323" s="302">
        <v>3</v>
      </c>
      <c r="H323" s="303">
        <v>0</v>
      </c>
      <c r="I323" s="138">
        <f t="shared" si="23"/>
        <v>51</v>
      </c>
      <c r="J323" s="139">
        <f t="shared" si="24"/>
        <v>7</v>
      </c>
      <c r="K323" s="290">
        <v>27</v>
      </c>
      <c r="L323" s="291">
        <v>7</v>
      </c>
      <c r="M323" s="292">
        <v>24</v>
      </c>
      <c r="N323" s="293">
        <v>0</v>
      </c>
      <c r="O323" s="294">
        <v>0</v>
      </c>
      <c r="P323" s="293">
        <v>0</v>
      </c>
    </row>
    <row r="324" spans="1:16" x14ac:dyDescent="0.4">
      <c r="A324" s="48" t="s">
        <v>312</v>
      </c>
      <c r="B324" s="49" t="s">
        <v>321</v>
      </c>
      <c r="C324" s="50">
        <f t="shared" si="21"/>
        <v>0</v>
      </c>
      <c r="D324" s="51">
        <f t="shared" si="22"/>
        <v>8</v>
      </c>
      <c r="E324" s="138">
        <f t="shared" si="20"/>
        <v>0</v>
      </c>
      <c r="F324" s="302">
        <v>0</v>
      </c>
      <c r="G324" s="302">
        <v>0</v>
      </c>
      <c r="H324" s="303">
        <v>0</v>
      </c>
      <c r="I324" s="138">
        <f t="shared" si="23"/>
        <v>8</v>
      </c>
      <c r="J324" s="139">
        <f t="shared" si="24"/>
        <v>0</v>
      </c>
      <c r="K324" s="290">
        <v>8</v>
      </c>
      <c r="L324" s="291">
        <v>0</v>
      </c>
      <c r="M324" s="292">
        <v>0</v>
      </c>
      <c r="N324" s="293">
        <v>0</v>
      </c>
      <c r="O324" s="294">
        <v>0</v>
      </c>
      <c r="P324" s="293">
        <v>0</v>
      </c>
    </row>
    <row r="325" spans="1:16" x14ac:dyDescent="0.4">
      <c r="A325" s="48" t="s">
        <v>312</v>
      </c>
      <c r="B325" s="49" t="s">
        <v>322</v>
      </c>
      <c r="C325" s="50">
        <f t="shared" si="21"/>
        <v>1</v>
      </c>
      <c r="D325" s="51">
        <f t="shared" si="22"/>
        <v>12</v>
      </c>
      <c r="E325" s="138">
        <f t="shared" si="20"/>
        <v>1</v>
      </c>
      <c r="F325" s="302">
        <v>0</v>
      </c>
      <c r="G325" s="302">
        <v>1</v>
      </c>
      <c r="H325" s="303">
        <v>0</v>
      </c>
      <c r="I325" s="138">
        <f t="shared" si="23"/>
        <v>12</v>
      </c>
      <c r="J325" s="139">
        <f t="shared" si="24"/>
        <v>0</v>
      </c>
      <c r="K325" s="290">
        <v>10</v>
      </c>
      <c r="L325" s="291">
        <v>0</v>
      </c>
      <c r="M325" s="292">
        <v>2</v>
      </c>
      <c r="N325" s="293">
        <v>0</v>
      </c>
      <c r="O325" s="294">
        <v>0</v>
      </c>
      <c r="P325" s="293">
        <v>0</v>
      </c>
    </row>
    <row r="326" spans="1:16" x14ac:dyDescent="0.4">
      <c r="A326" s="48" t="s">
        <v>458</v>
      </c>
      <c r="B326" s="49" t="s">
        <v>323</v>
      </c>
      <c r="C326" s="50">
        <f t="shared" si="21"/>
        <v>9</v>
      </c>
      <c r="D326" s="51">
        <f t="shared" si="22"/>
        <v>93</v>
      </c>
      <c r="E326" s="138">
        <f t="shared" si="20"/>
        <v>9</v>
      </c>
      <c r="F326" s="302">
        <v>6</v>
      </c>
      <c r="G326" s="302">
        <v>3</v>
      </c>
      <c r="H326" s="303">
        <v>0</v>
      </c>
      <c r="I326" s="138">
        <f t="shared" si="23"/>
        <v>93</v>
      </c>
      <c r="J326" s="139">
        <f t="shared" si="24"/>
        <v>32</v>
      </c>
      <c r="K326" s="290">
        <v>71</v>
      </c>
      <c r="L326" s="291">
        <v>32</v>
      </c>
      <c r="M326" s="292">
        <v>22</v>
      </c>
      <c r="N326" s="293">
        <v>0</v>
      </c>
      <c r="O326" s="294">
        <v>0</v>
      </c>
      <c r="P326" s="293">
        <v>0</v>
      </c>
    </row>
    <row r="327" spans="1:16" x14ac:dyDescent="0.4">
      <c r="A327" s="48" t="s">
        <v>458</v>
      </c>
      <c r="B327" s="49" t="s">
        <v>324</v>
      </c>
      <c r="C327" s="50">
        <f t="shared" si="21"/>
        <v>15</v>
      </c>
      <c r="D327" s="51">
        <f t="shared" si="22"/>
        <v>103</v>
      </c>
      <c r="E327" s="138">
        <f t="shared" ref="E327:E390" si="25">F327+G327+H327</f>
        <v>15</v>
      </c>
      <c r="F327" s="302">
        <v>12</v>
      </c>
      <c r="G327" s="302">
        <v>3</v>
      </c>
      <c r="H327" s="303">
        <v>0</v>
      </c>
      <c r="I327" s="138">
        <f t="shared" si="23"/>
        <v>103</v>
      </c>
      <c r="J327" s="139">
        <f t="shared" si="24"/>
        <v>27</v>
      </c>
      <c r="K327" s="290">
        <v>71</v>
      </c>
      <c r="L327" s="291">
        <v>24</v>
      </c>
      <c r="M327" s="292">
        <v>32</v>
      </c>
      <c r="N327" s="293">
        <v>3</v>
      </c>
      <c r="O327" s="294">
        <v>0</v>
      </c>
      <c r="P327" s="293">
        <v>0</v>
      </c>
    </row>
    <row r="328" spans="1:16" x14ac:dyDescent="0.4">
      <c r="A328" s="48" t="s">
        <v>458</v>
      </c>
      <c r="B328" s="49" t="s">
        <v>325</v>
      </c>
      <c r="C328" s="50">
        <f t="shared" ref="C328:C391" si="26">E328</f>
        <v>3</v>
      </c>
      <c r="D328" s="51">
        <f t="shared" ref="D328:D391" si="27">I328</f>
        <v>36</v>
      </c>
      <c r="E328" s="138">
        <f t="shared" si="25"/>
        <v>3</v>
      </c>
      <c r="F328" s="302">
        <v>3</v>
      </c>
      <c r="G328" s="302">
        <v>0</v>
      </c>
      <c r="H328" s="303">
        <v>0</v>
      </c>
      <c r="I328" s="138">
        <f t="shared" ref="I328:I391" si="28">K328+M328+O328</f>
        <v>36</v>
      </c>
      <c r="J328" s="139">
        <f t="shared" ref="J328:J391" si="29">L328+N328+P328</f>
        <v>8</v>
      </c>
      <c r="K328" s="290">
        <v>35</v>
      </c>
      <c r="L328" s="291">
        <v>8</v>
      </c>
      <c r="M328" s="292">
        <v>1</v>
      </c>
      <c r="N328" s="293">
        <v>0</v>
      </c>
      <c r="O328" s="294">
        <v>0</v>
      </c>
      <c r="P328" s="293">
        <v>0</v>
      </c>
    </row>
    <row r="329" spans="1:16" x14ac:dyDescent="0.4">
      <c r="A329" s="48" t="s">
        <v>458</v>
      </c>
      <c r="B329" s="49" t="s">
        <v>326</v>
      </c>
      <c r="C329" s="50">
        <f t="shared" si="26"/>
        <v>0</v>
      </c>
      <c r="D329" s="51">
        <f t="shared" si="27"/>
        <v>26</v>
      </c>
      <c r="E329" s="138">
        <f t="shared" si="25"/>
        <v>0</v>
      </c>
      <c r="F329" s="302">
        <v>0</v>
      </c>
      <c r="G329" s="302">
        <v>0</v>
      </c>
      <c r="H329" s="303">
        <v>0</v>
      </c>
      <c r="I329" s="138">
        <f t="shared" si="28"/>
        <v>26</v>
      </c>
      <c r="J329" s="139">
        <f t="shared" si="29"/>
        <v>2</v>
      </c>
      <c r="K329" s="290">
        <v>21</v>
      </c>
      <c r="L329" s="291">
        <v>2</v>
      </c>
      <c r="M329" s="292">
        <v>5</v>
      </c>
      <c r="N329" s="293">
        <v>0</v>
      </c>
      <c r="O329" s="294">
        <v>0</v>
      </c>
      <c r="P329" s="293">
        <v>0</v>
      </c>
    </row>
    <row r="330" spans="1:16" x14ac:dyDescent="0.4">
      <c r="A330" s="48" t="s">
        <v>458</v>
      </c>
      <c r="B330" s="49" t="s">
        <v>327</v>
      </c>
      <c r="C330" s="50">
        <f t="shared" si="26"/>
        <v>2</v>
      </c>
      <c r="D330" s="51">
        <f t="shared" si="27"/>
        <v>21</v>
      </c>
      <c r="E330" s="138">
        <f t="shared" si="25"/>
        <v>2</v>
      </c>
      <c r="F330" s="302">
        <v>1</v>
      </c>
      <c r="G330" s="302">
        <v>1</v>
      </c>
      <c r="H330" s="303">
        <v>0</v>
      </c>
      <c r="I330" s="138">
        <f t="shared" si="28"/>
        <v>21</v>
      </c>
      <c r="J330" s="139">
        <f t="shared" si="29"/>
        <v>1</v>
      </c>
      <c r="K330" s="290">
        <v>19</v>
      </c>
      <c r="L330" s="291">
        <v>1</v>
      </c>
      <c r="M330" s="292">
        <v>2</v>
      </c>
      <c r="N330" s="293">
        <v>0</v>
      </c>
      <c r="O330" s="294">
        <v>0</v>
      </c>
      <c r="P330" s="293">
        <v>0</v>
      </c>
    </row>
    <row r="331" spans="1:16" x14ac:dyDescent="0.4">
      <c r="A331" s="48" t="s">
        <v>458</v>
      </c>
      <c r="B331" s="49" t="s">
        <v>328</v>
      </c>
      <c r="C331" s="50">
        <f t="shared" si="26"/>
        <v>2</v>
      </c>
      <c r="D331" s="51">
        <f t="shared" si="27"/>
        <v>20</v>
      </c>
      <c r="E331" s="138">
        <f t="shared" si="25"/>
        <v>2</v>
      </c>
      <c r="F331" s="302">
        <v>2</v>
      </c>
      <c r="G331" s="302">
        <v>0</v>
      </c>
      <c r="H331" s="303">
        <v>0</v>
      </c>
      <c r="I331" s="138">
        <f t="shared" si="28"/>
        <v>20</v>
      </c>
      <c r="J331" s="139">
        <f t="shared" si="29"/>
        <v>1</v>
      </c>
      <c r="K331" s="290">
        <v>20</v>
      </c>
      <c r="L331" s="291">
        <v>1</v>
      </c>
      <c r="M331" s="292">
        <v>0</v>
      </c>
      <c r="N331" s="293">
        <v>0</v>
      </c>
      <c r="O331" s="294">
        <v>0</v>
      </c>
      <c r="P331" s="293">
        <v>0</v>
      </c>
    </row>
    <row r="332" spans="1:16" x14ac:dyDescent="0.4">
      <c r="A332" s="48" t="s">
        <v>458</v>
      </c>
      <c r="B332" s="49" t="s">
        <v>329</v>
      </c>
      <c r="C332" s="50">
        <f t="shared" si="26"/>
        <v>2</v>
      </c>
      <c r="D332" s="51">
        <f t="shared" si="27"/>
        <v>55</v>
      </c>
      <c r="E332" s="138">
        <f t="shared" si="25"/>
        <v>2</v>
      </c>
      <c r="F332" s="302">
        <v>0</v>
      </c>
      <c r="G332" s="302">
        <v>2</v>
      </c>
      <c r="H332" s="303">
        <v>0</v>
      </c>
      <c r="I332" s="138">
        <f t="shared" si="28"/>
        <v>55</v>
      </c>
      <c r="J332" s="139">
        <f t="shared" si="29"/>
        <v>19</v>
      </c>
      <c r="K332" s="290">
        <v>38</v>
      </c>
      <c r="L332" s="291">
        <v>19</v>
      </c>
      <c r="M332" s="292">
        <v>17</v>
      </c>
      <c r="N332" s="293">
        <v>0</v>
      </c>
      <c r="O332" s="294">
        <v>0</v>
      </c>
      <c r="P332" s="293">
        <v>0</v>
      </c>
    </row>
    <row r="333" spans="1:16" x14ac:dyDescent="0.4">
      <c r="A333" s="48" t="s">
        <v>458</v>
      </c>
      <c r="B333" s="49" t="s">
        <v>330</v>
      </c>
      <c r="C333" s="50">
        <f t="shared" si="26"/>
        <v>2</v>
      </c>
      <c r="D333" s="51">
        <f t="shared" si="27"/>
        <v>9</v>
      </c>
      <c r="E333" s="138">
        <f t="shared" si="25"/>
        <v>2</v>
      </c>
      <c r="F333" s="302">
        <v>0</v>
      </c>
      <c r="G333" s="302">
        <v>2</v>
      </c>
      <c r="H333" s="303">
        <v>0</v>
      </c>
      <c r="I333" s="138">
        <f t="shared" si="28"/>
        <v>9</v>
      </c>
      <c r="J333" s="139">
        <f t="shared" si="29"/>
        <v>1</v>
      </c>
      <c r="K333" s="290">
        <v>4</v>
      </c>
      <c r="L333" s="291">
        <v>1</v>
      </c>
      <c r="M333" s="292">
        <v>5</v>
      </c>
      <c r="N333" s="293">
        <v>0</v>
      </c>
      <c r="O333" s="294">
        <v>0</v>
      </c>
      <c r="P333" s="293">
        <v>0</v>
      </c>
    </row>
    <row r="334" spans="1:16" x14ac:dyDescent="0.4">
      <c r="A334" s="48" t="s">
        <v>458</v>
      </c>
      <c r="B334" s="49" t="s">
        <v>331</v>
      </c>
      <c r="C334" s="50">
        <f t="shared" si="26"/>
        <v>1</v>
      </c>
      <c r="D334" s="51">
        <f t="shared" si="27"/>
        <v>18</v>
      </c>
      <c r="E334" s="138">
        <f t="shared" si="25"/>
        <v>1</v>
      </c>
      <c r="F334" s="302">
        <v>0</v>
      </c>
      <c r="G334" s="302">
        <v>1</v>
      </c>
      <c r="H334" s="303">
        <v>0</v>
      </c>
      <c r="I334" s="138">
        <f t="shared" si="28"/>
        <v>18</v>
      </c>
      <c r="J334" s="139">
        <f t="shared" si="29"/>
        <v>5</v>
      </c>
      <c r="K334" s="290">
        <v>14</v>
      </c>
      <c r="L334" s="291">
        <v>5</v>
      </c>
      <c r="M334" s="292">
        <v>4</v>
      </c>
      <c r="N334" s="293">
        <v>0</v>
      </c>
      <c r="O334" s="294">
        <v>0</v>
      </c>
      <c r="P334" s="293">
        <v>0</v>
      </c>
    </row>
    <row r="335" spans="1:16" x14ac:dyDescent="0.4">
      <c r="A335" s="48" t="s">
        <v>458</v>
      </c>
      <c r="B335" s="49" t="s">
        <v>332</v>
      </c>
      <c r="C335" s="50">
        <f t="shared" si="26"/>
        <v>3</v>
      </c>
      <c r="D335" s="51">
        <f t="shared" si="27"/>
        <v>16</v>
      </c>
      <c r="E335" s="138">
        <f t="shared" si="25"/>
        <v>3</v>
      </c>
      <c r="F335" s="302">
        <v>1</v>
      </c>
      <c r="G335" s="302">
        <v>2</v>
      </c>
      <c r="H335" s="303">
        <v>0</v>
      </c>
      <c r="I335" s="138">
        <f t="shared" si="28"/>
        <v>16</v>
      </c>
      <c r="J335" s="139">
        <f t="shared" si="29"/>
        <v>0</v>
      </c>
      <c r="K335" s="290">
        <v>8</v>
      </c>
      <c r="L335" s="291">
        <v>0</v>
      </c>
      <c r="M335" s="292">
        <v>8</v>
      </c>
      <c r="N335" s="293">
        <v>0</v>
      </c>
      <c r="O335" s="294">
        <v>0</v>
      </c>
      <c r="P335" s="293">
        <v>0</v>
      </c>
    </row>
    <row r="336" spans="1:16" x14ac:dyDescent="0.4">
      <c r="A336" s="48" t="s">
        <v>458</v>
      </c>
      <c r="B336" s="49" t="s">
        <v>333</v>
      </c>
      <c r="C336" s="50">
        <f t="shared" si="26"/>
        <v>1</v>
      </c>
      <c r="D336" s="51">
        <f t="shared" si="27"/>
        <v>15</v>
      </c>
      <c r="E336" s="138">
        <f t="shared" si="25"/>
        <v>1</v>
      </c>
      <c r="F336" s="302">
        <v>1</v>
      </c>
      <c r="G336" s="302">
        <v>0</v>
      </c>
      <c r="H336" s="303">
        <v>0</v>
      </c>
      <c r="I336" s="138">
        <f t="shared" si="28"/>
        <v>15</v>
      </c>
      <c r="J336" s="139">
        <f t="shared" si="29"/>
        <v>1</v>
      </c>
      <c r="K336" s="290">
        <v>15</v>
      </c>
      <c r="L336" s="291">
        <v>1</v>
      </c>
      <c r="M336" s="292">
        <v>0</v>
      </c>
      <c r="N336" s="293">
        <v>0</v>
      </c>
      <c r="O336" s="294">
        <v>0</v>
      </c>
      <c r="P336" s="293">
        <v>0</v>
      </c>
    </row>
    <row r="337" spans="1:16" x14ac:dyDescent="0.4">
      <c r="A337" s="48" t="s">
        <v>458</v>
      </c>
      <c r="B337" s="49" t="s">
        <v>334</v>
      </c>
      <c r="C337" s="50">
        <f t="shared" si="26"/>
        <v>0</v>
      </c>
      <c r="D337" s="51">
        <f t="shared" si="27"/>
        <v>12</v>
      </c>
      <c r="E337" s="138">
        <f t="shared" si="25"/>
        <v>0</v>
      </c>
      <c r="F337" s="302">
        <v>0</v>
      </c>
      <c r="G337" s="302">
        <v>0</v>
      </c>
      <c r="H337" s="303">
        <v>0</v>
      </c>
      <c r="I337" s="138">
        <f t="shared" si="28"/>
        <v>12</v>
      </c>
      <c r="J337" s="139">
        <f t="shared" si="29"/>
        <v>0</v>
      </c>
      <c r="K337" s="290">
        <v>12</v>
      </c>
      <c r="L337" s="291">
        <v>0</v>
      </c>
      <c r="M337" s="292">
        <v>0</v>
      </c>
      <c r="N337" s="293">
        <v>0</v>
      </c>
      <c r="O337" s="294">
        <v>0</v>
      </c>
      <c r="P337" s="293">
        <v>0</v>
      </c>
    </row>
    <row r="338" spans="1:16" x14ac:dyDescent="0.4">
      <c r="A338" s="48" t="s">
        <v>458</v>
      </c>
      <c r="B338" s="49" t="s">
        <v>335</v>
      </c>
      <c r="C338" s="50">
        <f t="shared" si="26"/>
        <v>0</v>
      </c>
      <c r="D338" s="51">
        <f t="shared" si="27"/>
        <v>9</v>
      </c>
      <c r="E338" s="138">
        <f t="shared" si="25"/>
        <v>0</v>
      </c>
      <c r="F338" s="302">
        <v>0</v>
      </c>
      <c r="G338" s="302">
        <v>0</v>
      </c>
      <c r="H338" s="303">
        <v>0</v>
      </c>
      <c r="I338" s="138">
        <f t="shared" si="28"/>
        <v>9</v>
      </c>
      <c r="J338" s="139">
        <f t="shared" si="29"/>
        <v>0</v>
      </c>
      <c r="K338" s="290">
        <v>9</v>
      </c>
      <c r="L338" s="291">
        <v>0</v>
      </c>
      <c r="M338" s="292">
        <v>0</v>
      </c>
      <c r="N338" s="293">
        <v>0</v>
      </c>
      <c r="O338" s="294">
        <v>0</v>
      </c>
      <c r="P338" s="293">
        <v>0</v>
      </c>
    </row>
    <row r="339" spans="1:16" x14ac:dyDescent="0.4">
      <c r="A339" s="48" t="s">
        <v>336</v>
      </c>
      <c r="B339" s="49" t="s">
        <v>336</v>
      </c>
      <c r="C339" s="50">
        <f t="shared" si="26"/>
        <v>8</v>
      </c>
      <c r="D339" s="51">
        <f t="shared" si="27"/>
        <v>127</v>
      </c>
      <c r="E339" s="138">
        <f t="shared" si="25"/>
        <v>8</v>
      </c>
      <c r="F339" s="302">
        <v>5</v>
      </c>
      <c r="G339" s="302">
        <v>3</v>
      </c>
      <c r="H339" s="303">
        <v>0</v>
      </c>
      <c r="I339" s="138">
        <f t="shared" si="28"/>
        <v>127</v>
      </c>
      <c r="J339" s="139">
        <f t="shared" si="29"/>
        <v>61</v>
      </c>
      <c r="K339" s="290">
        <v>108</v>
      </c>
      <c r="L339" s="291">
        <v>61</v>
      </c>
      <c r="M339" s="292">
        <v>19</v>
      </c>
      <c r="N339" s="293">
        <v>0</v>
      </c>
      <c r="O339" s="294">
        <v>0</v>
      </c>
      <c r="P339" s="293">
        <v>0</v>
      </c>
    </row>
    <row r="340" spans="1:16" x14ac:dyDescent="0.4">
      <c r="A340" s="48" t="s">
        <v>336</v>
      </c>
      <c r="B340" s="49" t="s">
        <v>337</v>
      </c>
      <c r="C340" s="50">
        <f t="shared" si="26"/>
        <v>9</v>
      </c>
      <c r="D340" s="51">
        <f t="shared" si="27"/>
        <v>122</v>
      </c>
      <c r="E340" s="138">
        <f t="shared" si="25"/>
        <v>9</v>
      </c>
      <c r="F340" s="302">
        <v>4</v>
      </c>
      <c r="G340" s="302">
        <v>5</v>
      </c>
      <c r="H340" s="303">
        <v>0</v>
      </c>
      <c r="I340" s="138">
        <f t="shared" si="28"/>
        <v>122</v>
      </c>
      <c r="J340" s="139">
        <f t="shared" si="29"/>
        <v>45</v>
      </c>
      <c r="K340" s="290">
        <v>106</v>
      </c>
      <c r="L340" s="291">
        <v>45</v>
      </c>
      <c r="M340" s="292">
        <v>16</v>
      </c>
      <c r="N340" s="293">
        <v>0</v>
      </c>
      <c r="O340" s="294">
        <v>0</v>
      </c>
      <c r="P340" s="293">
        <v>0</v>
      </c>
    </row>
    <row r="341" spans="1:16" x14ac:dyDescent="0.4">
      <c r="A341" s="48" t="s">
        <v>336</v>
      </c>
      <c r="B341" s="49" t="s">
        <v>338</v>
      </c>
      <c r="C341" s="50">
        <f t="shared" si="26"/>
        <v>7</v>
      </c>
      <c r="D341" s="51">
        <f t="shared" si="27"/>
        <v>139</v>
      </c>
      <c r="E341" s="138">
        <f t="shared" si="25"/>
        <v>7</v>
      </c>
      <c r="F341" s="302">
        <v>3</v>
      </c>
      <c r="G341" s="302">
        <v>4</v>
      </c>
      <c r="H341" s="303">
        <v>0</v>
      </c>
      <c r="I341" s="138">
        <f t="shared" si="28"/>
        <v>139</v>
      </c>
      <c r="J341" s="139">
        <f t="shared" si="29"/>
        <v>19</v>
      </c>
      <c r="K341" s="290">
        <v>125</v>
      </c>
      <c r="L341" s="291">
        <v>18</v>
      </c>
      <c r="M341" s="292">
        <v>14</v>
      </c>
      <c r="N341" s="293">
        <v>1</v>
      </c>
      <c r="O341" s="294">
        <v>0</v>
      </c>
      <c r="P341" s="293">
        <v>0</v>
      </c>
    </row>
    <row r="342" spans="1:16" x14ac:dyDescent="0.4">
      <c r="A342" s="48" t="s">
        <v>459</v>
      </c>
      <c r="B342" s="49" t="s">
        <v>339</v>
      </c>
      <c r="C342" s="50">
        <f t="shared" si="26"/>
        <v>3</v>
      </c>
      <c r="D342" s="51">
        <f t="shared" si="27"/>
        <v>100</v>
      </c>
      <c r="E342" s="138">
        <f t="shared" si="25"/>
        <v>3</v>
      </c>
      <c r="F342" s="302">
        <v>0</v>
      </c>
      <c r="G342" s="302">
        <v>3</v>
      </c>
      <c r="H342" s="303">
        <v>0</v>
      </c>
      <c r="I342" s="138">
        <f t="shared" si="28"/>
        <v>100</v>
      </c>
      <c r="J342" s="139">
        <f t="shared" si="29"/>
        <v>8</v>
      </c>
      <c r="K342" s="290">
        <v>83</v>
      </c>
      <c r="L342" s="291">
        <v>6</v>
      </c>
      <c r="M342" s="292">
        <v>17</v>
      </c>
      <c r="N342" s="293">
        <v>2</v>
      </c>
      <c r="O342" s="294">
        <v>0</v>
      </c>
      <c r="P342" s="293">
        <v>0</v>
      </c>
    </row>
    <row r="343" spans="1:16" x14ac:dyDescent="0.4">
      <c r="A343" s="48" t="s">
        <v>459</v>
      </c>
      <c r="B343" s="49" t="s">
        <v>340</v>
      </c>
      <c r="C343" s="50">
        <f t="shared" si="26"/>
        <v>1</v>
      </c>
      <c r="D343" s="51">
        <f t="shared" si="27"/>
        <v>13</v>
      </c>
      <c r="E343" s="138">
        <f t="shared" si="25"/>
        <v>1</v>
      </c>
      <c r="F343" s="302">
        <v>1</v>
      </c>
      <c r="G343" s="302">
        <v>0</v>
      </c>
      <c r="H343" s="303">
        <v>0</v>
      </c>
      <c r="I343" s="138">
        <f t="shared" si="28"/>
        <v>13</v>
      </c>
      <c r="J343" s="139">
        <f t="shared" si="29"/>
        <v>1</v>
      </c>
      <c r="K343" s="290">
        <v>8</v>
      </c>
      <c r="L343" s="291">
        <v>0</v>
      </c>
      <c r="M343" s="292">
        <v>5</v>
      </c>
      <c r="N343" s="293">
        <v>1</v>
      </c>
      <c r="O343" s="294">
        <v>0</v>
      </c>
      <c r="P343" s="293">
        <v>0</v>
      </c>
    </row>
    <row r="344" spans="1:16" x14ac:dyDescent="0.4">
      <c r="A344" s="48" t="s">
        <v>459</v>
      </c>
      <c r="B344" s="49" t="s">
        <v>341</v>
      </c>
      <c r="C344" s="50">
        <f t="shared" si="26"/>
        <v>7</v>
      </c>
      <c r="D344" s="51">
        <f t="shared" si="27"/>
        <v>50</v>
      </c>
      <c r="E344" s="138">
        <f t="shared" si="25"/>
        <v>7</v>
      </c>
      <c r="F344" s="302">
        <v>6</v>
      </c>
      <c r="G344" s="302">
        <v>1</v>
      </c>
      <c r="H344" s="303">
        <v>0</v>
      </c>
      <c r="I344" s="138">
        <f t="shared" si="28"/>
        <v>50</v>
      </c>
      <c r="J344" s="139">
        <f t="shared" si="29"/>
        <v>19</v>
      </c>
      <c r="K344" s="290">
        <v>43</v>
      </c>
      <c r="L344" s="291">
        <v>19</v>
      </c>
      <c r="M344" s="292">
        <v>7</v>
      </c>
      <c r="N344" s="293">
        <v>0</v>
      </c>
      <c r="O344" s="294">
        <v>0</v>
      </c>
      <c r="P344" s="293">
        <v>0</v>
      </c>
    </row>
    <row r="345" spans="1:16" x14ac:dyDescent="0.4">
      <c r="A345" s="48" t="s">
        <v>459</v>
      </c>
      <c r="B345" s="49" t="s">
        <v>342</v>
      </c>
      <c r="C345" s="50">
        <f t="shared" si="26"/>
        <v>1</v>
      </c>
      <c r="D345" s="51">
        <f t="shared" si="27"/>
        <v>18</v>
      </c>
      <c r="E345" s="138">
        <f t="shared" si="25"/>
        <v>1</v>
      </c>
      <c r="F345" s="302">
        <v>1</v>
      </c>
      <c r="G345" s="302">
        <v>0</v>
      </c>
      <c r="H345" s="303">
        <v>0</v>
      </c>
      <c r="I345" s="138">
        <f t="shared" si="28"/>
        <v>18</v>
      </c>
      <c r="J345" s="139">
        <f t="shared" si="29"/>
        <v>7</v>
      </c>
      <c r="K345" s="290">
        <v>18</v>
      </c>
      <c r="L345" s="291">
        <v>7</v>
      </c>
      <c r="M345" s="292">
        <v>0</v>
      </c>
      <c r="N345" s="293">
        <v>0</v>
      </c>
      <c r="O345" s="294">
        <v>0</v>
      </c>
      <c r="P345" s="293">
        <v>0</v>
      </c>
    </row>
    <row r="346" spans="1:16" x14ac:dyDescent="0.4">
      <c r="A346" s="48" t="s">
        <v>459</v>
      </c>
      <c r="B346" s="49" t="s">
        <v>343</v>
      </c>
      <c r="C346" s="50">
        <f t="shared" si="26"/>
        <v>2</v>
      </c>
      <c r="D346" s="51">
        <f t="shared" si="27"/>
        <v>101</v>
      </c>
      <c r="E346" s="138">
        <f t="shared" si="25"/>
        <v>2</v>
      </c>
      <c r="F346" s="302">
        <v>2</v>
      </c>
      <c r="G346" s="302">
        <v>0</v>
      </c>
      <c r="H346" s="303">
        <v>0</v>
      </c>
      <c r="I346" s="138">
        <f t="shared" si="28"/>
        <v>101</v>
      </c>
      <c r="J346" s="139">
        <f t="shared" si="29"/>
        <v>10</v>
      </c>
      <c r="K346" s="290">
        <v>96</v>
      </c>
      <c r="L346" s="291">
        <v>10</v>
      </c>
      <c r="M346" s="292">
        <v>5</v>
      </c>
      <c r="N346" s="293">
        <v>0</v>
      </c>
      <c r="O346" s="294">
        <v>0</v>
      </c>
      <c r="P346" s="293">
        <v>0</v>
      </c>
    </row>
    <row r="347" spans="1:16" x14ac:dyDescent="0.4">
      <c r="A347" s="48" t="s">
        <v>459</v>
      </c>
      <c r="B347" s="49" t="s">
        <v>344</v>
      </c>
      <c r="C347" s="50">
        <f t="shared" si="26"/>
        <v>6</v>
      </c>
      <c r="D347" s="51">
        <f t="shared" si="27"/>
        <v>327</v>
      </c>
      <c r="E347" s="138">
        <f t="shared" si="25"/>
        <v>6</v>
      </c>
      <c r="F347" s="302">
        <v>6</v>
      </c>
      <c r="G347" s="302">
        <v>0</v>
      </c>
      <c r="H347" s="303">
        <v>0</v>
      </c>
      <c r="I347" s="138">
        <f t="shared" si="28"/>
        <v>327</v>
      </c>
      <c r="J347" s="139">
        <f t="shared" si="29"/>
        <v>88</v>
      </c>
      <c r="K347" s="290">
        <v>327</v>
      </c>
      <c r="L347" s="291">
        <v>88</v>
      </c>
      <c r="M347" s="292">
        <v>0</v>
      </c>
      <c r="N347" s="293">
        <v>0</v>
      </c>
      <c r="O347" s="294">
        <v>0</v>
      </c>
      <c r="P347" s="293">
        <v>0</v>
      </c>
    </row>
    <row r="348" spans="1:16" x14ac:dyDescent="0.4">
      <c r="A348" s="48" t="s">
        <v>459</v>
      </c>
      <c r="B348" s="49" t="s">
        <v>345</v>
      </c>
      <c r="C348" s="50">
        <f t="shared" si="26"/>
        <v>0</v>
      </c>
      <c r="D348" s="51">
        <f t="shared" si="27"/>
        <v>0</v>
      </c>
      <c r="E348" s="138">
        <f t="shared" si="25"/>
        <v>0</v>
      </c>
      <c r="F348" s="302">
        <v>0</v>
      </c>
      <c r="G348" s="302">
        <v>0</v>
      </c>
      <c r="H348" s="303">
        <v>0</v>
      </c>
      <c r="I348" s="138">
        <f t="shared" si="28"/>
        <v>0</v>
      </c>
      <c r="J348" s="139">
        <f t="shared" si="29"/>
        <v>0</v>
      </c>
      <c r="K348" s="290">
        <v>0</v>
      </c>
      <c r="L348" s="291">
        <v>0</v>
      </c>
      <c r="M348" s="292">
        <v>0</v>
      </c>
      <c r="N348" s="293">
        <v>0</v>
      </c>
      <c r="O348" s="294">
        <v>0</v>
      </c>
      <c r="P348" s="293">
        <v>0</v>
      </c>
    </row>
    <row r="349" spans="1:16" x14ac:dyDescent="0.4">
      <c r="A349" s="48" t="s">
        <v>460</v>
      </c>
      <c r="B349" s="49" t="s">
        <v>346</v>
      </c>
      <c r="C349" s="50">
        <f t="shared" si="26"/>
        <v>9</v>
      </c>
      <c r="D349" s="51">
        <f t="shared" si="27"/>
        <v>106</v>
      </c>
      <c r="E349" s="138">
        <f t="shared" si="25"/>
        <v>9</v>
      </c>
      <c r="F349" s="302">
        <v>2</v>
      </c>
      <c r="G349" s="302">
        <v>7</v>
      </c>
      <c r="H349" s="303">
        <v>0</v>
      </c>
      <c r="I349" s="138">
        <f t="shared" si="28"/>
        <v>106</v>
      </c>
      <c r="J349" s="139">
        <f t="shared" si="29"/>
        <v>46</v>
      </c>
      <c r="K349" s="290">
        <v>71</v>
      </c>
      <c r="L349" s="291">
        <v>46</v>
      </c>
      <c r="M349" s="292">
        <v>35</v>
      </c>
      <c r="N349" s="293">
        <v>0</v>
      </c>
      <c r="O349" s="294">
        <v>0</v>
      </c>
      <c r="P349" s="293">
        <v>0</v>
      </c>
    </row>
    <row r="350" spans="1:16" x14ac:dyDescent="0.4">
      <c r="A350" s="48" t="s">
        <v>460</v>
      </c>
      <c r="B350" s="49" t="s">
        <v>347</v>
      </c>
      <c r="C350" s="50">
        <f t="shared" si="26"/>
        <v>5</v>
      </c>
      <c r="D350" s="51">
        <f t="shared" si="27"/>
        <v>62</v>
      </c>
      <c r="E350" s="138">
        <f t="shared" si="25"/>
        <v>5</v>
      </c>
      <c r="F350" s="302">
        <v>5</v>
      </c>
      <c r="G350" s="302">
        <v>0</v>
      </c>
      <c r="H350" s="303">
        <v>0</v>
      </c>
      <c r="I350" s="138">
        <f t="shared" si="28"/>
        <v>62</v>
      </c>
      <c r="J350" s="139">
        <f t="shared" si="29"/>
        <v>41</v>
      </c>
      <c r="K350" s="290">
        <v>60</v>
      </c>
      <c r="L350" s="291">
        <v>41</v>
      </c>
      <c r="M350" s="292">
        <v>2</v>
      </c>
      <c r="N350" s="293">
        <v>0</v>
      </c>
      <c r="O350" s="294">
        <v>0</v>
      </c>
      <c r="P350" s="293">
        <v>0</v>
      </c>
    </row>
    <row r="351" spans="1:16" x14ac:dyDescent="0.4">
      <c r="A351" s="48" t="s">
        <v>460</v>
      </c>
      <c r="B351" s="49" t="s">
        <v>348</v>
      </c>
      <c r="C351" s="50">
        <f t="shared" si="26"/>
        <v>2</v>
      </c>
      <c r="D351" s="51">
        <f t="shared" si="27"/>
        <v>37</v>
      </c>
      <c r="E351" s="138">
        <f t="shared" si="25"/>
        <v>2</v>
      </c>
      <c r="F351" s="302">
        <v>2</v>
      </c>
      <c r="G351" s="302">
        <v>0</v>
      </c>
      <c r="H351" s="303">
        <v>0</v>
      </c>
      <c r="I351" s="138">
        <f t="shared" si="28"/>
        <v>37</v>
      </c>
      <c r="J351" s="139">
        <f t="shared" si="29"/>
        <v>7</v>
      </c>
      <c r="K351" s="290">
        <v>25</v>
      </c>
      <c r="L351" s="291">
        <v>7</v>
      </c>
      <c r="M351" s="292">
        <v>12</v>
      </c>
      <c r="N351" s="293">
        <v>0</v>
      </c>
      <c r="O351" s="294">
        <v>0</v>
      </c>
      <c r="P351" s="293">
        <v>0</v>
      </c>
    </row>
    <row r="352" spans="1:16" x14ac:dyDescent="0.4">
      <c r="A352" s="48" t="s">
        <v>460</v>
      </c>
      <c r="B352" s="49" t="s">
        <v>349</v>
      </c>
      <c r="C352" s="50">
        <f t="shared" si="26"/>
        <v>3</v>
      </c>
      <c r="D352" s="51">
        <f t="shared" si="27"/>
        <v>27</v>
      </c>
      <c r="E352" s="138">
        <f t="shared" si="25"/>
        <v>3</v>
      </c>
      <c r="F352" s="302">
        <v>3</v>
      </c>
      <c r="G352" s="302">
        <v>0</v>
      </c>
      <c r="H352" s="303">
        <v>0</v>
      </c>
      <c r="I352" s="138">
        <f t="shared" si="28"/>
        <v>27</v>
      </c>
      <c r="J352" s="139">
        <f t="shared" si="29"/>
        <v>20</v>
      </c>
      <c r="K352" s="290">
        <v>23</v>
      </c>
      <c r="L352" s="291">
        <v>20</v>
      </c>
      <c r="M352" s="292">
        <v>4</v>
      </c>
      <c r="N352" s="293">
        <v>0</v>
      </c>
      <c r="O352" s="294">
        <v>0</v>
      </c>
      <c r="P352" s="293">
        <v>0</v>
      </c>
    </row>
    <row r="353" spans="1:16" x14ac:dyDescent="0.4">
      <c r="A353" s="48" t="s">
        <v>460</v>
      </c>
      <c r="B353" s="49" t="s">
        <v>350</v>
      </c>
      <c r="C353" s="50">
        <f t="shared" si="26"/>
        <v>2</v>
      </c>
      <c r="D353" s="51">
        <f t="shared" si="27"/>
        <v>14</v>
      </c>
      <c r="E353" s="138">
        <f t="shared" si="25"/>
        <v>2</v>
      </c>
      <c r="F353" s="302">
        <v>2</v>
      </c>
      <c r="G353" s="302">
        <v>0</v>
      </c>
      <c r="H353" s="303">
        <v>0</v>
      </c>
      <c r="I353" s="138">
        <f t="shared" si="28"/>
        <v>14</v>
      </c>
      <c r="J353" s="139">
        <f t="shared" si="29"/>
        <v>6</v>
      </c>
      <c r="K353" s="290">
        <v>10</v>
      </c>
      <c r="L353" s="291">
        <v>6</v>
      </c>
      <c r="M353" s="292">
        <v>4</v>
      </c>
      <c r="N353" s="293">
        <v>0</v>
      </c>
      <c r="O353" s="294">
        <v>0</v>
      </c>
      <c r="P353" s="293">
        <v>0</v>
      </c>
    </row>
    <row r="354" spans="1:16" x14ac:dyDescent="0.4">
      <c r="A354" s="48" t="s">
        <v>460</v>
      </c>
      <c r="B354" s="49" t="s">
        <v>351</v>
      </c>
      <c r="C354" s="50">
        <f t="shared" si="26"/>
        <v>0</v>
      </c>
      <c r="D354" s="51">
        <f t="shared" si="27"/>
        <v>3</v>
      </c>
      <c r="E354" s="138">
        <f t="shared" si="25"/>
        <v>0</v>
      </c>
      <c r="F354" s="302">
        <v>0</v>
      </c>
      <c r="G354" s="302">
        <v>0</v>
      </c>
      <c r="H354" s="303">
        <v>0</v>
      </c>
      <c r="I354" s="138">
        <f t="shared" si="28"/>
        <v>3</v>
      </c>
      <c r="J354" s="139">
        <f t="shared" si="29"/>
        <v>0</v>
      </c>
      <c r="K354" s="290">
        <v>2</v>
      </c>
      <c r="L354" s="291">
        <v>0</v>
      </c>
      <c r="M354" s="292">
        <v>1</v>
      </c>
      <c r="N354" s="293">
        <v>0</v>
      </c>
      <c r="O354" s="294">
        <v>0</v>
      </c>
      <c r="P354" s="293">
        <v>0</v>
      </c>
    </row>
    <row r="355" spans="1:16" x14ac:dyDescent="0.4">
      <c r="A355" s="48" t="s">
        <v>461</v>
      </c>
      <c r="B355" s="49" t="s">
        <v>352</v>
      </c>
      <c r="C355" s="50">
        <f t="shared" si="26"/>
        <v>19</v>
      </c>
      <c r="D355" s="51">
        <f t="shared" si="27"/>
        <v>454</v>
      </c>
      <c r="E355" s="138">
        <f t="shared" si="25"/>
        <v>19</v>
      </c>
      <c r="F355" s="302">
        <v>13</v>
      </c>
      <c r="G355" s="302">
        <v>6</v>
      </c>
      <c r="H355" s="303">
        <v>0</v>
      </c>
      <c r="I355" s="138">
        <f t="shared" si="28"/>
        <v>454</v>
      </c>
      <c r="J355" s="139">
        <f t="shared" si="29"/>
        <v>79</v>
      </c>
      <c r="K355" s="290">
        <v>407</v>
      </c>
      <c r="L355" s="291">
        <v>79</v>
      </c>
      <c r="M355" s="292">
        <v>47</v>
      </c>
      <c r="N355" s="293">
        <v>0</v>
      </c>
      <c r="O355" s="294">
        <v>0</v>
      </c>
      <c r="P355" s="293">
        <v>0</v>
      </c>
    </row>
    <row r="356" spans="1:16" x14ac:dyDescent="0.4">
      <c r="A356" s="48" t="s">
        <v>461</v>
      </c>
      <c r="B356" s="49" t="s">
        <v>353</v>
      </c>
      <c r="C356" s="50">
        <f t="shared" si="26"/>
        <v>5</v>
      </c>
      <c r="D356" s="51">
        <f t="shared" si="27"/>
        <v>42</v>
      </c>
      <c r="E356" s="138">
        <f t="shared" si="25"/>
        <v>5</v>
      </c>
      <c r="F356" s="302">
        <v>4</v>
      </c>
      <c r="G356" s="302">
        <v>1</v>
      </c>
      <c r="H356" s="303">
        <v>0</v>
      </c>
      <c r="I356" s="138">
        <f t="shared" si="28"/>
        <v>42</v>
      </c>
      <c r="J356" s="139">
        <f t="shared" si="29"/>
        <v>20</v>
      </c>
      <c r="K356" s="290">
        <v>33</v>
      </c>
      <c r="L356" s="291">
        <v>20</v>
      </c>
      <c r="M356" s="292">
        <v>9</v>
      </c>
      <c r="N356" s="293">
        <v>0</v>
      </c>
      <c r="O356" s="294">
        <v>0</v>
      </c>
      <c r="P356" s="293">
        <v>0</v>
      </c>
    </row>
    <row r="357" spans="1:16" x14ac:dyDescent="0.4">
      <c r="A357" s="48" t="s">
        <v>461</v>
      </c>
      <c r="B357" s="49" t="s">
        <v>354</v>
      </c>
      <c r="C357" s="50">
        <f t="shared" si="26"/>
        <v>1</v>
      </c>
      <c r="D357" s="51">
        <f t="shared" si="27"/>
        <v>17</v>
      </c>
      <c r="E357" s="138">
        <f t="shared" si="25"/>
        <v>1</v>
      </c>
      <c r="F357" s="302">
        <v>0</v>
      </c>
      <c r="G357" s="302">
        <v>1</v>
      </c>
      <c r="H357" s="303">
        <v>0</v>
      </c>
      <c r="I357" s="138">
        <f t="shared" si="28"/>
        <v>17</v>
      </c>
      <c r="J357" s="139">
        <f t="shared" si="29"/>
        <v>1</v>
      </c>
      <c r="K357" s="290">
        <v>16</v>
      </c>
      <c r="L357" s="291">
        <v>1</v>
      </c>
      <c r="M357" s="292">
        <v>1</v>
      </c>
      <c r="N357" s="293">
        <v>0</v>
      </c>
      <c r="O357" s="294">
        <v>0</v>
      </c>
      <c r="P357" s="293">
        <v>0</v>
      </c>
    </row>
    <row r="358" spans="1:16" x14ac:dyDescent="0.4">
      <c r="A358" s="48" t="s">
        <v>461</v>
      </c>
      <c r="B358" s="49" t="s">
        <v>355</v>
      </c>
      <c r="C358" s="50">
        <f t="shared" si="26"/>
        <v>10</v>
      </c>
      <c r="D358" s="51">
        <f t="shared" si="27"/>
        <v>19</v>
      </c>
      <c r="E358" s="138">
        <f t="shared" si="25"/>
        <v>10</v>
      </c>
      <c r="F358" s="302">
        <v>8</v>
      </c>
      <c r="G358" s="302">
        <v>2</v>
      </c>
      <c r="H358" s="303">
        <v>0</v>
      </c>
      <c r="I358" s="138">
        <f t="shared" si="28"/>
        <v>19</v>
      </c>
      <c r="J358" s="139">
        <f t="shared" si="29"/>
        <v>7</v>
      </c>
      <c r="K358" s="290">
        <v>19</v>
      </c>
      <c r="L358" s="291">
        <v>7</v>
      </c>
      <c r="M358" s="292">
        <v>0</v>
      </c>
      <c r="N358" s="293">
        <v>0</v>
      </c>
      <c r="O358" s="294">
        <v>0</v>
      </c>
      <c r="P358" s="293">
        <v>0</v>
      </c>
    </row>
    <row r="359" spans="1:16" x14ac:dyDescent="0.4">
      <c r="A359" s="48" t="s">
        <v>461</v>
      </c>
      <c r="B359" s="49" t="s">
        <v>356</v>
      </c>
      <c r="C359" s="50">
        <f t="shared" si="26"/>
        <v>0</v>
      </c>
      <c r="D359" s="51">
        <f t="shared" si="27"/>
        <v>11</v>
      </c>
      <c r="E359" s="138">
        <f t="shared" si="25"/>
        <v>0</v>
      </c>
      <c r="F359" s="302">
        <v>0</v>
      </c>
      <c r="G359" s="302">
        <v>0</v>
      </c>
      <c r="H359" s="303">
        <v>0</v>
      </c>
      <c r="I359" s="138">
        <f t="shared" si="28"/>
        <v>11</v>
      </c>
      <c r="J359" s="139">
        <f t="shared" si="29"/>
        <v>10</v>
      </c>
      <c r="K359" s="290">
        <v>11</v>
      </c>
      <c r="L359" s="291">
        <v>10</v>
      </c>
      <c r="M359" s="292">
        <v>0</v>
      </c>
      <c r="N359" s="293">
        <v>0</v>
      </c>
      <c r="O359" s="294">
        <v>0</v>
      </c>
      <c r="P359" s="293">
        <v>0</v>
      </c>
    </row>
    <row r="360" spans="1:16" x14ac:dyDescent="0.4">
      <c r="A360" s="48" t="s">
        <v>461</v>
      </c>
      <c r="B360" s="49" t="s">
        <v>357</v>
      </c>
      <c r="C360" s="50">
        <f t="shared" si="26"/>
        <v>2</v>
      </c>
      <c r="D360" s="51">
        <f t="shared" si="27"/>
        <v>14</v>
      </c>
      <c r="E360" s="138">
        <f t="shared" si="25"/>
        <v>2</v>
      </c>
      <c r="F360" s="302">
        <v>0</v>
      </c>
      <c r="G360" s="302">
        <v>2</v>
      </c>
      <c r="H360" s="303">
        <v>0</v>
      </c>
      <c r="I360" s="138">
        <f t="shared" si="28"/>
        <v>14</v>
      </c>
      <c r="J360" s="139">
        <f t="shared" si="29"/>
        <v>6</v>
      </c>
      <c r="K360" s="290">
        <v>11</v>
      </c>
      <c r="L360" s="291">
        <v>6</v>
      </c>
      <c r="M360" s="292">
        <v>3</v>
      </c>
      <c r="N360" s="293">
        <v>0</v>
      </c>
      <c r="O360" s="294">
        <v>0</v>
      </c>
      <c r="P360" s="293">
        <v>0</v>
      </c>
    </row>
    <row r="361" spans="1:16" x14ac:dyDescent="0.4">
      <c r="A361" s="48" t="s">
        <v>461</v>
      </c>
      <c r="B361" s="49" t="s">
        <v>358</v>
      </c>
      <c r="C361" s="50">
        <f t="shared" si="26"/>
        <v>1</v>
      </c>
      <c r="D361" s="51">
        <f t="shared" si="27"/>
        <v>25</v>
      </c>
      <c r="E361" s="138">
        <f t="shared" si="25"/>
        <v>1</v>
      </c>
      <c r="F361" s="302">
        <v>1</v>
      </c>
      <c r="G361" s="302">
        <v>0</v>
      </c>
      <c r="H361" s="303">
        <v>0</v>
      </c>
      <c r="I361" s="138">
        <f t="shared" si="28"/>
        <v>25</v>
      </c>
      <c r="J361" s="139">
        <f t="shared" si="29"/>
        <v>0</v>
      </c>
      <c r="K361" s="290">
        <v>21</v>
      </c>
      <c r="L361" s="291">
        <v>0</v>
      </c>
      <c r="M361" s="292">
        <v>4</v>
      </c>
      <c r="N361" s="293">
        <v>0</v>
      </c>
      <c r="O361" s="294">
        <v>0</v>
      </c>
      <c r="P361" s="293">
        <v>0</v>
      </c>
    </row>
    <row r="362" spans="1:16" x14ac:dyDescent="0.4">
      <c r="A362" s="48" t="s">
        <v>461</v>
      </c>
      <c r="B362" s="49" t="s">
        <v>359</v>
      </c>
      <c r="C362" s="50">
        <f t="shared" si="26"/>
        <v>3</v>
      </c>
      <c r="D362" s="51">
        <f t="shared" si="27"/>
        <v>44</v>
      </c>
      <c r="E362" s="138">
        <f t="shared" si="25"/>
        <v>3</v>
      </c>
      <c r="F362" s="302">
        <v>2</v>
      </c>
      <c r="G362" s="302">
        <v>1</v>
      </c>
      <c r="H362" s="303">
        <v>0</v>
      </c>
      <c r="I362" s="138">
        <f t="shared" si="28"/>
        <v>44</v>
      </c>
      <c r="J362" s="139">
        <f t="shared" si="29"/>
        <v>2</v>
      </c>
      <c r="K362" s="290">
        <v>24</v>
      </c>
      <c r="L362" s="291">
        <v>2</v>
      </c>
      <c r="M362" s="292">
        <v>20</v>
      </c>
      <c r="N362" s="293">
        <v>0</v>
      </c>
      <c r="O362" s="294">
        <v>0</v>
      </c>
      <c r="P362" s="293">
        <v>0</v>
      </c>
    </row>
    <row r="363" spans="1:16" x14ac:dyDescent="0.4">
      <c r="A363" s="48" t="s">
        <v>360</v>
      </c>
      <c r="B363" s="49" t="s">
        <v>360</v>
      </c>
      <c r="C363" s="50">
        <f t="shared" si="26"/>
        <v>12</v>
      </c>
      <c r="D363" s="51">
        <f t="shared" si="27"/>
        <v>145</v>
      </c>
      <c r="E363" s="138">
        <f t="shared" si="25"/>
        <v>12</v>
      </c>
      <c r="F363" s="302">
        <v>6</v>
      </c>
      <c r="G363" s="302">
        <v>6</v>
      </c>
      <c r="H363" s="303">
        <v>0</v>
      </c>
      <c r="I363" s="138">
        <f t="shared" si="28"/>
        <v>145</v>
      </c>
      <c r="J363" s="139">
        <f t="shared" si="29"/>
        <v>25</v>
      </c>
      <c r="K363" s="290">
        <v>116</v>
      </c>
      <c r="L363" s="291">
        <v>19</v>
      </c>
      <c r="M363" s="292">
        <v>29</v>
      </c>
      <c r="N363" s="293">
        <v>6</v>
      </c>
      <c r="O363" s="294">
        <v>0</v>
      </c>
      <c r="P363" s="293">
        <v>0</v>
      </c>
    </row>
    <row r="364" spans="1:16" x14ac:dyDescent="0.4">
      <c r="A364" s="48" t="s">
        <v>360</v>
      </c>
      <c r="B364" s="49" t="s">
        <v>361</v>
      </c>
      <c r="C364" s="50">
        <f t="shared" si="26"/>
        <v>4</v>
      </c>
      <c r="D364" s="51">
        <f t="shared" si="27"/>
        <v>47</v>
      </c>
      <c r="E364" s="138">
        <f t="shared" si="25"/>
        <v>4</v>
      </c>
      <c r="F364" s="302">
        <v>3</v>
      </c>
      <c r="G364" s="302">
        <v>1</v>
      </c>
      <c r="H364" s="303">
        <v>0</v>
      </c>
      <c r="I364" s="138">
        <f t="shared" si="28"/>
        <v>47</v>
      </c>
      <c r="J364" s="139">
        <f t="shared" si="29"/>
        <v>7</v>
      </c>
      <c r="K364" s="290">
        <v>45</v>
      </c>
      <c r="L364" s="291">
        <v>7</v>
      </c>
      <c r="M364" s="292">
        <v>2</v>
      </c>
      <c r="N364" s="293">
        <v>0</v>
      </c>
      <c r="O364" s="294">
        <v>0</v>
      </c>
      <c r="P364" s="293">
        <v>0</v>
      </c>
    </row>
    <row r="365" spans="1:16" x14ac:dyDescent="0.4">
      <c r="A365" s="48" t="s">
        <v>360</v>
      </c>
      <c r="B365" s="49" t="s">
        <v>362</v>
      </c>
      <c r="C365" s="50">
        <f t="shared" si="26"/>
        <v>5</v>
      </c>
      <c r="D365" s="51">
        <f t="shared" si="27"/>
        <v>63</v>
      </c>
      <c r="E365" s="138">
        <f t="shared" si="25"/>
        <v>5</v>
      </c>
      <c r="F365" s="302">
        <v>3</v>
      </c>
      <c r="G365" s="302">
        <v>2</v>
      </c>
      <c r="H365" s="303">
        <v>0</v>
      </c>
      <c r="I365" s="138">
        <f t="shared" si="28"/>
        <v>63</v>
      </c>
      <c r="J365" s="139">
        <f t="shared" si="29"/>
        <v>30</v>
      </c>
      <c r="K365" s="290">
        <v>56</v>
      </c>
      <c r="L365" s="291">
        <v>30</v>
      </c>
      <c r="M365" s="292">
        <v>7</v>
      </c>
      <c r="N365" s="293">
        <v>0</v>
      </c>
      <c r="O365" s="294">
        <v>0</v>
      </c>
      <c r="P365" s="293">
        <v>0</v>
      </c>
    </row>
    <row r="366" spans="1:16" x14ac:dyDescent="0.4">
      <c r="A366" s="48" t="s">
        <v>360</v>
      </c>
      <c r="B366" s="49" t="s">
        <v>363</v>
      </c>
      <c r="C366" s="50">
        <f t="shared" si="26"/>
        <v>5</v>
      </c>
      <c r="D366" s="51">
        <f t="shared" si="27"/>
        <v>60</v>
      </c>
      <c r="E366" s="138">
        <f t="shared" si="25"/>
        <v>5</v>
      </c>
      <c r="F366" s="302">
        <v>5</v>
      </c>
      <c r="G366" s="302">
        <v>0</v>
      </c>
      <c r="H366" s="303">
        <v>0</v>
      </c>
      <c r="I366" s="138">
        <f t="shared" si="28"/>
        <v>60</v>
      </c>
      <c r="J366" s="139">
        <f t="shared" si="29"/>
        <v>13</v>
      </c>
      <c r="K366" s="290">
        <v>60</v>
      </c>
      <c r="L366" s="291">
        <v>13</v>
      </c>
      <c r="M366" s="292">
        <v>0</v>
      </c>
      <c r="N366" s="293">
        <v>0</v>
      </c>
      <c r="O366" s="294">
        <v>0</v>
      </c>
      <c r="P366" s="293">
        <v>0</v>
      </c>
    </row>
    <row r="367" spans="1:16" x14ac:dyDescent="0.4">
      <c r="A367" s="48" t="s">
        <v>360</v>
      </c>
      <c r="B367" s="49" t="s">
        <v>364</v>
      </c>
      <c r="C367" s="50">
        <f t="shared" si="26"/>
        <v>4</v>
      </c>
      <c r="D367" s="51">
        <f t="shared" si="27"/>
        <v>30</v>
      </c>
      <c r="E367" s="138">
        <f t="shared" si="25"/>
        <v>4</v>
      </c>
      <c r="F367" s="302">
        <v>3</v>
      </c>
      <c r="G367" s="302">
        <v>1</v>
      </c>
      <c r="H367" s="303">
        <v>0</v>
      </c>
      <c r="I367" s="138">
        <f t="shared" si="28"/>
        <v>30</v>
      </c>
      <c r="J367" s="139">
        <f t="shared" si="29"/>
        <v>18</v>
      </c>
      <c r="K367" s="290">
        <v>30</v>
      </c>
      <c r="L367" s="291">
        <v>18</v>
      </c>
      <c r="M367" s="292">
        <v>0</v>
      </c>
      <c r="N367" s="293">
        <v>0</v>
      </c>
      <c r="O367" s="294">
        <v>0</v>
      </c>
      <c r="P367" s="293">
        <v>0</v>
      </c>
    </row>
    <row r="368" spans="1:16" x14ac:dyDescent="0.4">
      <c r="A368" s="48" t="s">
        <v>360</v>
      </c>
      <c r="B368" s="49" t="s">
        <v>365</v>
      </c>
      <c r="C368" s="50">
        <f t="shared" si="26"/>
        <v>0</v>
      </c>
      <c r="D368" s="51">
        <f t="shared" si="27"/>
        <v>21</v>
      </c>
      <c r="E368" s="138">
        <f t="shared" si="25"/>
        <v>0</v>
      </c>
      <c r="F368" s="302">
        <v>0</v>
      </c>
      <c r="G368" s="302">
        <v>0</v>
      </c>
      <c r="H368" s="303">
        <v>0</v>
      </c>
      <c r="I368" s="138">
        <f t="shared" si="28"/>
        <v>21</v>
      </c>
      <c r="J368" s="139">
        <f t="shared" si="29"/>
        <v>13</v>
      </c>
      <c r="K368" s="290">
        <v>21</v>
      </c>
      <c r="L368" s="291">
        <v>13</v>
      </c>
      <c r="M368" s="292">
        <v>0</v>
      </c>
      <c r="N368" s="293">
        <v>0</v>
      </c>
      <c r="O368" s="294">
        <v>0</v>
      </c>
      <c r="P368" s="293">
        <v>0</v>
      </c>
    </row>
    <row r="369" spans="1:16" x14ac:dyDescent="0.4">
      <c r="A369" s="48" t="s">
        <v>366</v>
      </c>
      <c r="B369" s="49" t="s">
        <v>366</v>
      </c>
      <c r="C369" s="50">
        <f t="shared" si="26"/>
        <v>10</v>
      </c>
      <c r="D369" s="51">
        <f t="shared" si="27"/>
        <v>140</v>
      </c>
      <c r="E369" s="138">
        <f t="shared" si="25"/>
        <v>10</v>
      </c>
      <c r="F369" s="302">
        <v>3</v>
      </c>
      <c r="G369" s="302">
        <v>7</v>
      </c>
      <c r="H369" s="303">
        <v>0</v>
      </c>
      <c r="I369" s="138">
        <f t="shared" si="28"/>
        <v>140</v>
      </c>
      <c r="J369" s="139">
        <f t="shared" si="29"/>
        <v>31</v>
      </c>
      <c r="K369" s="290">
        <v>103</v>
      </c>
      <c r="L369" s="291">
        <v>31</v>
      </c>
      <c r="M369" s="292">
        <v>37</v>
      </c>
      <c r="N369" s="293">
        <v>0</v>
      </c>
      <c r="O369" s="294">
        <v>0</v>
      </c>
      <c r="P369" s="293">
        <v>0</v>
      </c>
    </row>
    <row r="370" spans="1:16" x14ac:dyDescent="0.4">
      <c r="A370" s="48" t="s">
        <v>366</v>
      </c>
      <c r="B370" s="49" t="s">
        <v>367</v>
      </c>
      <c r="C370" s="50">
        <f t="shared" si="26"/>
        <v>2</v>
      </c>
      <c r="D370" s="51">
        <f t="shared" si="27"/>
        <v>35</v>
      </c>
      <c r="E370" s="138">
        <f t="shared" si="25"/>
        <v>2</v>
      </c>
      <c r="F370" s="302">
        <v>1</v>
      </c>
      <c r="G370" s="302">
        <v>1</v>
      </c>
      <c r="H370" s="303">
        <v>0</v>
      </c>
      <c r="I370" s="138">
        <f t="shared" si="28"/>
        <v>35</v>
      </c>
      <c r="J370" s="139">
        <f t="shared" si="29"/>
        <v>10</v>
      </c>
      <c r="K370" s="290">
        <v>28</v>
      </c>
      <c r="L370" s="291">
        <v>10</v>
      </c>
      <c r="M370" s="292">
        <v>7</v>
      </c>
      <c r="N370" s="293">
        <v>0</v>
      </c>
      <c r="O370" s="294">
        <v>0</v>
      </c>
      <c r="P370" s="293">
        <v>0</v>
      </c>
    </row>
    <row r="371" spans="1:16" x14ac:dyDescent="0.4">
      <c r="A371" s="48" t="s">
        <v>366</v>
      </c>
      <c r="B371" s="49" t="s">
        <v>368</v>
      </c>
      <c r="C371" s="50">
        <f t="shared" si="26"/>
        <v>2</v>
      </c>
      <c r="D371" s="51">
        <f t="shared" si="27"/>
        <v>16</v>
      </c>
      <c r="E371" s="138">
        <f t="shared" si="25"/>
        <v>2</v>
      </c>
      <c r="F371" s="302">
        <v>0</v>
      </c>
      <c r="G371" s="302">
        <v>2</v>
      </c>
      <c r="H371" s="303">
        <v>0</v>
      </c>
      <c r="I371" s="138">
        <f t="shared" si="28"/>
        <v>16</v>
      </c>
      <c r="J371" s="139">
        <f t="shared" si="29"/>
        <v>3</v>
      </c>
      <c r="K371" s="290">
        <v>13</v>
      </c>
      <c r="L371" s="291">
        <v>3</v>
      </c>
      <c r="M371" s="292">
        <v>3</v>
      </c>
      <c r="N371" s="293">
        <v>0</v>
      </c>
      <c r="O371" s="294">
        <v>0</v>
      </c>
      <c r="P371" s="293">
        <v>0</v>
      </c>
    </row>
    <row r="372" spans="1:16" x14ac:dyDescent="0.4">
      <c r="A372" s="48" t="s">
        <v>366</v>
      </c>
      <c r="B372" s="49" t="s">
        <v>369</v>
      </c>
      <c r="C372" s="50">
        <f t="shared" si="26"/>
        <v>0</v>
      </c>
      <c r="D372" s="51">
        <f t="shared" si="27"/>
        <v>19</v>
      </c>
      <c r="E372" s="138">
        <f t="shared" si="25"/>
        <v>0</v>
      </c>
      <c r="F372" s="302">
        <v>0</v>
      </c>
      <c r="G372" s="302">
        <v>0</v>
      </c>
      <c r="H372" s="303">
        <v>0</v>
      </c>
      <c r="I372" s="138">
        <f t="shared" si="28"/>
        <v>19</v>
      </c>
      <c r="J372" s="139">
        <f t="shared" si="29"/>
        <v>0</v>
      </c>
      <c r="K372" s="290">
        <v>16</v>
      </c>
      <c r="L372" s="291">
        <v>0</v>
      </c>
      <c r="M372" s="292">
        <v>3</v>
      </c>
      <c r="N372" s="293">
        <v>0</v>
      </c>
      <c r="O372" s="294">
        <v>0</v>
      </c>
      <c r="P372" s="293">
        <v>0</v>
      </c>
    </row>
    <row r="373" spans="1:16" x14ac:dyDescent="0.4">
      <c r="A373" s="48" t="s">
        <v>366</v>
      </c>
      <c r="B373" s="49" t="s">
        <v>370</v>
      </c>
      <c r="C373" s="50">
        <f t="shared" si="26"/>
        <v>4</v>
      </c>
      <c r="D373" s="51">
        <f t="shared" si="27"/>
        <v>82</v>
      </c>
      <c r="E373" s="138">
        <f t="shared" si="25"/>
        <v>4</v>
      </c>
      <c r="F373" s="302">
        <v>3</v>
      </c>
      <c r="G373" s="302">
        <v>1</v>
      </c>
      <c r="H373" s="303">
        <v>0</v>
      </c>
      <c r="I373" s="138">
        <f t="shared" si="28"/>
        <v>82</v>
      </c>
      <c r="J373" s="139">
        <f t="shared" si="29"/>
        <v>46</v>
      </c>
      <c r="K373" s="290">
        <v>70</v>
      </c>
      <c r="L373" s="291">
        <v>46</v>
      </c>
      <c r="M373" s="292">
        <v>12</v>
      </c>
      <c r="N373" s="293">
        <v>0</v>
      </c>
      <c r="O373" s="294">
        <v>0</v>
      </c>
      <c r="P373" s="293">
        <v>0</v>
      </c>
    </row>
    <row r="374" spans="1:16" x14ac:dyDescent="0.4">
      <c r="A374" s="48" t="s">
        <v>366</v>
      </c>
      <c r="B374" s="49" t="s">
        <v>371</v>
      </c>
      <c r="C374" s="50">
        <f t="shared" si="26"/>
        <v>0</v>
      </c>
      <c r="D374" s="51">
        <f t="shared" si="27"/>
        <v>6</v>
      </c>
      <c r="E374" s="138">
        <f t="shared" si="25"/>
        <v>0</v>
      </c>
      <c r="F374" s="302">
        <v>0</v>
      </c>
      <c r="G374" s="302">
        <v>0</v>
      </c>
      <c r="H374" s="303">
        <v>0</v>
      </c>
      <c r="I374" s="138">
        <f t="shared" si="28"/>
        <v>6</v>
      </c>
      <c r="J374" s="139">
        <f t="shared" si="29"/>
        <v>0</v>
      </c>
      <c r="K374" s="290">
        <v>6</v>
      </c>
      <c r="L374" s="291">
        <v>0</v>
      </c>
      <c r="M374" s="292">
        <v>0</v>
      </c>
      <c r="N374" s="293">
        <v>0</v>
      </c>
      <c r="O374" s="294">
        <v>0</v>
      </c>
      <c r="P374" s="293">
        <v>0</v>
      </c>
    </row>
    <row r="375" spans="1:16" x14ac:dyDescent="0.4">
      <c r="A375" s="48" t="s">
        <v>462</v>
      </c>
      <c r="B375" s="49" t="s">
        <v>372</v>
      </c>
      <c r="C375" s="50">
        <f t="shared" si="26"/>
        <v>5</v>
      </c>
      <c r="D375" s="51">
        <f t="shared" si="27"/>
        <v>71</v>
      </c>
      <c r="E375" s="138">
        <f t="shared" si="25"/>
        <v>5</v>
      </c>
      <c r="F375" s="302">
        <v>2</v>
      </c>
      <c r="G375" s="302">
        <v>3</v>
      </c>
      <c r="H375" s="303">
        <v>0</v>
      </c>
      <c r="I375" s="138">
        <f t="shared" si="28"/>
        <v>71</v>
      </c>
      <c r="J375" s="139">
        <f t="shared" si="29"/>
        <v>8</v>
      </c>
      <c r="K375" s="290">
        <v>58</v>
      </c>
      <c r="L375" s="291">
        <v>8</v>
      </c>
      <c r="M375" s="292">
        <v>13</v>
      </c>
      <c r="N375" s="293">
        <v>0</v>
      </c>
      <c r="O375" s="294">
        <v>0</v>
      </c>
      <c r="P375" s="293">
        <v>0</v>
      </c>
    </row>
    <row r="376" spans="1:16" x14ac:dyDescent="0.4">
      <c r="A376" s="48" t="s">
        <v>462</v>
      </c>
      <c r="B376" s="49" t="s">
        <v>373</v>
      </c>
      <c r="C376" s="50">
        <f t="shared" si="26"/>
        <v>6</v>
      </c>
      <c r="D376" s="51">
        <f t="shared" si="27"/>
        <v>64</v>
      </c>
      <c r="E376" s="138">
        <f t="shared" si="25"/>
        <v>6</v>
      </c>
      <c r="F376" s="302">
        <v>3</v>
      </c>
      <c r="G376" s="302">
        <v>3</v>
      </c>
      <c r="H376" s="303">
        <v>0</v>
      </c>
      <c r="I376" s="138">
        <f t="shared" si="28"/>
        <v>64</v>
      </c>
      <c r="J376" s="139">
        <f t="shared" si="29"/>
        <v>17</v>
      </c>
      <c r="K376" s="290">
        <v>37</v>
      </c>
      <c r="L376" s="291">
        <v>17</v>
      </c>
      <c r="M376" s="292">
        <v>27</v>
      </c>
      <c r="N376" s="293">
        <v>0</v>
      </c>
      <c r="O376" s="294">
        <v>0</v>
      </c>
      <c r="P376" s="293">
        <v>0</v>
      </c>
    </row>
    <row r="377" spans="1:16" x14ac:dyDescent="0.4">
      <c r="A377" s="48" t="s">
        <v>462</v>
      </c>
      <c r="B377" s="49" t="s">
        <v>374</v>
      </c>
      <c r="C377" s="50">
        <f t="shared" si="26"/>
        <v>6</v>
      </c>
      <c r="D377" s="51">
        <f t="shared" si="27"/>
        <v>90</v>
      </c>
      <c r="E377" s="138">
        <f t="shared" si="25"/>
        <v>6</v>
      </c>
      <c r="F377" s="302">
        <v>0</v>
      </c>
      <c r="G377" s="302">
        <v>6</v>
      </c>
      <c r="H377" s="303">
        <v>0</v>
      </c>
      <c r="I377" s="138">
        <f t="shared" si="28"/>
        <v>90</v>
      </c>
      <c r="J377" s="139">
        <f t="shared" si="29"/>
        <v>2</v>
      </c>
      <c r="K377" s="290">
        <v>55</v>
      </c>
      <c r="L377" s="291">
        <v>2</v>
      </c>
      <c r="M377" s="292">
        <v>35</v>
      </c>
      <c r="N377" s="293">
        <v>0</v>
      </c>
      <c r="O377" s="294">
        <v>0</v>
      </c>
      <c r="P377" s="293">
        <v>0</v>
      </c>
    </row>
    <row r="378" spans="1:16" x14ac:dyDescent="0.4">
      <c r="A378" s="48" t="s">
        <v>462</v>
      </c>
      <c r="B378" s="49" t="s">
        <v>375</v>
      </c>
      <c r="C378" s="50">
        <f t="shared" si="26"/>
        <v>3</v>
      </c>
      <c r="D378" s="51">
        <f t="shared" si="27"/>
        <v>49</v>
      </c>
      <c r="E378" s="138">
        <f t="shared" si="25"/>
        <v>3</v>
      </c>
      <c r="F378" s="302">
        <v>3</v>
      </c>
      <c r="G378" s="302">
        <v>0</v>
      </c>
      <c r="H378" s="303">
        <v>0</v>
      </c>
      <c r="I378" s="138">
        <f t="shared" si="28"/>
        <v>49</v>
      </c>
      <c r="J378" s="139">
        <f t="shared" si="29"/>
        <v>7</v>
      </c>
      <c r="K378" s="290">
        <v>40</v>
      </c>
      <c r="L378" s="291">
        <v>7</v>
      </c>
      <c r="M378" s="292">
        <v>9</v>
      </c>
      <c r="N378" s="293">
        <v>0</v>
      </c>
      <c r="O378" s="294">
        <v>0</v>
      </c>
      <c r="P378" s="293">
        <v>0</v>
      </c>
    </row>
    <row r="379" spans="1:16" x14ac:dyDescent="0.4">
      <c r="A379" s="48" t="s">
        <v>462</v>
      </c>
      <c r="B379" s="49" t="s">
        <v>376</v>
      </c>
      <c r="C379" s="50">
        <f t="shared" si="26"/>
        <v>3</v>
      </c>
      <c r="D379" s="51">
        <f t="shared" si="27"/>
        <v>47</v>
      </c>
      <c r="E379" s="138">
        <f t="shared" si="25"/>
        <v>3</v>
      </c>
      <c r="F379" s="302">
        <v>2</v>
      </c>
      <c r="G379" s="302">
        <v>1</v>
      </c>
      <c r="H379" s="303">
        <v>0</v>
      </c>
      <c r="I379" s="138">
        <f t="shared" si="28"/>
        <v>47</v>
      </c>
      <c r="J379" s="139">
        <f t="shared" si="29"/>
        <v>8</v>
      </c>
      <c r="K379" s="290">
        <v>32</v>
      </c>
      <c r="L379" s="291">
        <v>6</v>
      </c>
      <c r="M379" s="292">
        <v>15</v>
      </c>
      <c r="N379" s="293">
        <v>2</v>
      </c>
      <c r="O379" s="294">
        <v>0</v>
      </c>
      <c r="P379" s="293">
        <v>0</v>
      </c>
    </row>
    <row r="380" spans="1:16" x14ac:dyDescent="0.4">
      <c r="A380" s="48" t="s">
        <v>462</v>
      </c>
      <c r="B380" s="49" t="s">
        <v>377</v>
      </c>
      <c r="C380" s="50">
        <f t="shared" si="26"/>
        <v>6</v>
      </c>
      <c r="D380" s="51">
        <f t="shared" si="27"/>
        <v>79</v>
      </c>
      <c r="E380" s="138">
        <f t="shared" si="25"/>
        <v>6</v>
      </c>
      <c r="F380" s="302">
        <v>1</v>
      </c>
      <c r="G380" s="302">
        <v>5</v>
      </c>
      <c r="H380" s="303">
        <v>0</v>
      </c>
      <c r="I380" s="138">
        <f t="shared" si="28"/>
        <v>79</v>
      </c>
      <c r="J380" s="139">
        <f t="shared" si="29"/>
        <v>10</v>
      </c>
      <c r="K380" s="290">
        <v>44</v>
      </c>
      <c r="L380" s="291">
        <v>10</v>
      </c>
      <c r="M380" s="292">
        <v>35</v>
      </c>
      <c r="N380" s="293">
        <v>0</v>
      </c>
      <c r="O380" s="294">
        <v>0</v>
      </c>
      <c r="P380" s="293">
        <v>0</v>
      </c>
    </row>
    <row r="381" spans="1:16" x14ac:dyDescent="0.4">
      <c r="A381" s="48" t="s">
        <v>462</v>
      </c>
      <c r="B381" s="49" t="s">
        <v>378</v>
      </c>
      <c r="C381" s="50">
        <f t="shared" si="26"/>
        <v>4</v>
      </c>
      <c r="D381" s="51">
        <f t="shared" si="27"/>
        <v>46</v>
      </c>
      <c r="E381" s="138">
        <f t="shared" si="25"/>
        <v>4</v>
      </c>
      <c r="F381" s="302">
        <v>0</v>
      </c>
      <c r="G381" s="302">
        <v>4</v>
      </c>
      <c r="H381" s="303">
        <v>0</v>
      </c>
      <c r="I381" s="138">
        <f t="shared" si="28"/>
        <v>46</v>
      </c>
      <c r="J381" s="139">
        <f t="shared" si="29"/>
        <v>7</v>
      </c>
      <c r="K381" s="290">
        <v>17</v>
      </c>
      <c r="L381" s="291">
        <v>7</v>
      </c>
      <c r="M381" s="292">
        <v>29</v>
      </c>
      <c r="N381" s="293">
        <v>0</v>
      </c>
      <c r="O381" s="294">
        <v>0</v>
      </c>
      <c r="P381" s="293">
        <v>0</v>
      </c>
    </row>
    <row r="382" spans="1:16" x14ac:dyDescent="0.4">
      <c r="A382" s="48" t="s">
        <v>462</v>
      </c>
      <c r="B382" s="49" t="s">
        <v>379</v>
      </c>
      <c r="C382" s="50">
        <f t="shared" si="26"/>
        <v>7</v>
      </c>
      <c r="D382" s="51">
        <f t="shared" si="27"/>
        <v>60</v>
      </c>
      <c r="E382" s="138">
        <f t="shared" si="25"/>
        <v>7</v>
      </c>
      <c r="F382" s="302">
        <v>6</v>
      </c>
      <c r="G382" s="302">
        <v>1</v>
      </c>
      <c r="H382" s="303">
        <v>0</v>
      </c>
      <c r="I382" s="138">
        <f t="shared" si="28"/>
        <v>60</v>
      </c>
      <c r="J382" s="139">
        <f t="shared" si="29"/>
        <v>29</v>
      </c>
      <c r="K382" s="290">
        <v>57</v>
      </c>
      <c r="L382" s="291">
        <v>29</v>
      </c>
      <c r="M382" s="292">
        <v>3</v>
      </c>
      <c r="N382" s="293">
        <v>0</v>
      </c>
      <c r="O382" s="294">
        <v>0</v>
      </c>
      <c r="P382" s="293">
        <v>0</v>
      </c>
    </row>
    <row r="383" spans="1:16" x14ac:dyDescent="0.4">
      <c r="A383" s="48" t="s">
        <v>462</v>
      </c>
      <c r="B383" s="49" t="s">
        <v>380</v>
      </c>
      <c r="C383" s="50">
        <f t="shared" si="26"/>
        <v>3</v>
      </c>
      <c r="D383" s="51">
        <f t="shared" si="27"/>
        <v>57</v>
      </c>
      <c r="E383" s="138">
        <f t="shared" si="25"/>
        <v>3</v>
      </c>
      <c r="F383" s="302">
        <v>2</v>
      </c>
      <c r="G383" s="302">
        <v>1</v>
      </c>
      <c r="H383" s="303">
        <v>0</v>
      </c>
      <c r="I383" s="138">
        <f t="shared" si="28"/>
        <v>57</v>
      </c>
      <c r="J383" s="139">
        <f t="shared" si="29"/>
        <v>3</v>
      </c>
      <c r="K383" s="290">
        <v>44</v>
      </c>
      <c r="L383" s="291">
        <v>3</v>
      </c>
      <c r="M383" s="292">
        <v>13</v>
      </c>
      <c r="N383" s="293">
        <v>0</v>
      </c>
      <c r="O383" s="294">
        <v>0</v>
      </c>
      <c r="P383" s="293">
        <v>0</v>
      </c>
    </row>
    <row r="384" spans="1:16" x14ac:dyDescent="0.4">
      <c r="A384" s="48" t="s">
        <v>462</v>
      </c>
      <c r="B384" s="49" t="s">
        <v>381</v>
      </c>
      <c r="C384" s="50">
        <f t="shared" si="26"/>
        <v>1</v>
      </c>
      <c r="D384" s="51">
        <f t="shared" si="27"/>
        <v>31</v>
      </c>
      <c r="E384" s="138">
        <f t="shared" si="25"/>
        <v>1</v>
      </c>
      <c r="F384" s="302">
        <v>1</v>
      </c>
      <c r="G384" s="302">
        <v>0</v>
      </c>
      <c r="H384" s="303">
        <v>0</v>
      </c>
      <c r="I384" s="138">
        <f t="shared" si="28"/>
        <v>31</v>
      </c>
      <c r="J384" s="139">
        <f t="shared" si="29"/>
        <v>7</v>
      </c>
      <c r="K384" s="290">
        <v>28</v>
      </c>
      <c r="L384" s="291">
        <v>7</v>
      </c>
      <c r="M384" s="292">
        <v>3</v>
      </c>
      <c r="N384" s="293">
        <v>0</v>
      </c>
      <c r="O384" s="294">
        <v>0</v>
      </c>
      <c r="P384" s="293">
        <v>0</v>
      </c>
    </row>
    <row r="385" spans="1:16" x14ac:dyDescent="0.4">
      <c r="A385" s="48" t="s">
        <v>462</v>
      </c>
      <c r="B385" s="49" t="s">
        <v>382</v>
      </c>
      <c r="C385" s="50">
        <f t="shared" si="26"/>
        <v>6</v>
      </c>
      <c r="D385" s="51">
        <f t="shared" si="27"/>
        <v>54</v>
      </c>
      <c r="E385" s="138">
        <f t="shared" si="25"/>
        <v>6</v>
      </c>
      <c r="F385" s="302">
        <v>3</v>
      </c>
      <c r="G385" s="302">
        <v>3</v>
      </c>
      <c r="H385" s="303">
        <v>0</v>
      </c>
      <c r="I385" s="138">
        <f t="shared" si="28"/>
        <v>54</v>
      </c>
      <c r="J385" s="139">
        <f t="shared" si="29"/>
        <v>13</v>
      </c>
      <c r="K385" s="290">
        <v>37</v>
      </c>
      <c r="L385" s="291">
        <v>11</v>
      </c>
      <c r="M385" s="292">
        <v>17</v>
      </c>
      <c r="N385" s="293">
        <v>2</v>
      </c>
      <c r="O385" s="294">
        <v>0</v>
      </c>
      <c r="P385" s="293">
        <v>0</v>
      </c>
    </row>
    <row r="386" spans="1:16" x14ac:dyDescent="0.4">
      <c r="A386" s="48" t="s">
        <v>462</v>
      </c>
      <c r="B386" s="49" t="s">
        <v>383</v>
      </c>
      <c r="C386" s="50">
        <f t="shared" si="26"/>
        <v>2</v>
      </c>
      <c r="D386" s="51">
        <f t="shared" si="27"/>
        <v>18</v>
      </c>
      <c r="E386" s="138">
        <f t="shared" si="25"/>
        <v>2</v>
      </c>
      <c r="F386" s="302">
        <v>2</v>
      </c>
      <c r="G386" s="302">
        <v>0</v>
      </c>
      <c r="H386" s="303">
        <v>0</v>
      </c>
      <c r="I386" s="138">
        <f t="shared" si="28"/>
        <v>18</v>
      </c>
      <c r="J386" s="139">
        <f t="shared" si="29"/>
        <v>0</v>
      </c>
      <c r="K386" s="290">
        <v>18</v>
      </c>
      <c r="L386" s="291">
        <v>0</v>
      </c>
      <c r="M386" s="292">
        <v>0</v>
      </c>
      <c r="N386" s="293">
        <v>0</v>
      </c>
      <c r="O386" s="294">
        <v>0</v>
      </c>
      <c r="P386" s="293">
        <v>0</v>
      </c>
    </row>
    <row r="387" spans="1:16" x14ac:dyDescent="0.4">
      <c r="A387" s="48" t="s">
        <v>462</v>
      </c>
      <c r="B387" s="49" t="s">
        <v>384</v>
      </c>
      <c r="C387" s="50">
        <f t="shared" si="26"/>
        <v>0</v>
      </c>
      <c r="D387" s="51">
        <f t="shared" si="27"/>
        <v>12</v>
      </c>
      <c r="E387" s="138">
        <f t="shared" si="25"/>
        <v>0</v>
      </c>
      <c r="F387" s="302">
        <v>0</v>
      </c>
      <c r="G387" s="302">
        <v>0</v>
      </c>
      <c r="H387" s="303">
        <v>0</v>
      </c>
      <c r="I387" s="138">
        <f t="shared" si="28"/>
        <v>12</v>
      </c>
      <c r="J387" s="139">
        <f t="shared" si="29"/>
        <v>0</v>
      </c>
      <c r="K387" s="290">
        <v>2</v>
      </c>
      <c r="L387" s="291">
        <v>0</v>
      </c>
      <c r="M387" s="292">
        <v>10</v>
      </c>
      <c r="N387" s="293">
        <v>0</v>
      </c>
      <c r="O387" s="294">
        <v>0</v>
      </c>
      <c r="P387" s="293">
        <v>0</v>
      </c>
    </row>
    <row r="388" spans="1:16" x14ac:dyDescent="0.4">
      <c r="A388" s="48" t="s">
        <v>462</v>
      </c>
      <c r="B388" s="49" t="s">
        <v>385</v>
      </c>
      <c r="C388" s="50">
        <f t="shared" si="26"/>
        <v>0</v>
      </c>
      <c r="D388" s="51">
        <f t="shared" si="27"/>
        <v>22</v>
      </c>
      <c r="E388" s="138">
        <f t="shared" si="25"/>
        <v>0</v>
      </c>
      <c r="F388" s="302">
        <v>0</v>
      </c>
      <c r="G388" s="302">
        <v>0</v>
      </c>
      <c r="H388" s="303">
        <v>0</v>
      </c>
      <c r="I388" s="138">
        <f t="shared" si="28"/>
        <v>22</v>
      </c>
      <c r="J388" s="139">
        <f t="shared" si="29"/>
        <v>0</v>
      </c>
      <c r="K388" s="290">
        <v>7</v>
      </c>
      <c r="L388" s="291">
        <v>0</v>
      </c>
      <c r="M388" s="292">
        <v>15</v>
      </c>
      <c r="N388" s="293">
        <v>0</v>
      </c>
      <c r="O388" s="294">
        <v>0</v>
      </c>
      <c r="P388" s="293">
        <v>0</v>
      </c>
    </row>
    <row r="389" spans="1:16" x14ac:dyDescent="0.4">
      <c r="A389" s="48" t="s">
        <v>462</v>
      </c>
      <c r="B389" s="49" t="s">
        <v>386</v>
      </c>
      <c r="C389" s="50">
        <f t="shared" si="26"/>
        <v>0</v>
      </c>
      <c r="D389" s="51">
        <f t="shared" si="27"/>
        <v>15</v>
      </c>
      <c r="E389" s="138">
        <f t="shared" si="25"/>
        <v>0</v>
      </c>
      <c r="F389" s="302">
        <v>0</v>
      </c>
      <c r="G389" s="302">
        <v>0</v>
      </c>
      <c r="H389" s="303">
        <v>0</v>
      </c>
      <c r="I389" s="138">
        <f t="shared" si="28"/>
        <v>15</v>
      </c>
      <c r="J389" s="139">
        <f t="shared" si="29"/>
        <v>1</v>
      </c>
      <c r="K389" s="290">
        <v>13</v>
      </c>
      <c r="L389" s="291">
        <v>1</v>
      </c>
      <c r="M389" s="292">
        <v>2</v>
      </c>
      <c r="N389" s="293">
        <v>0</v>
      </c>
      <c r="O389" s="294">
        <v>0</v>
      </c>
      <c r="P389" s="293">
        <v>0</v>
      </c>
    </row>
    <row r="390" spans="1:16" x14ac:dyDescent="0.4">
      <c r="A390" s="48" t="s">
        <v>462</v>
      </c>
      <c r="B390" s="49" t="s">
        <v>387</v>
      </c>
      <c r="C390" s="50">
        <f t="shared" si="26"/>
        <v>7</v>
      </c>
      <c r="D390" s="51">
        <f t="shared" si="27"/>
        <v>73</v>
      </c>
      <c r="E390" s="138">
        <f t="shared" si="25"/>
        <v>7</v>
      </c>
      <c r="F390" s="302">
        <v>3</v>
      </c>
      <c r="G390" s="302">
        <v>4</v>
      </c>
      <c r="H390" s="303">
        <v>0</v>
      </c>
      <c r="I390" s="138">
        <f t="shared" si="28"/>
        <v>73</v>
      </c>
      <c r="J390" s="139">
        <f t="shared" si="29"/>
        <v>15</v>
      </c>
      <c r="K390" s="290">
        <v>48</v>
      </c>
      <c r="L390" s="291">
        <v>15</v>
      </c>
      <c r="M390" s="292">
        <v>25</v>
      </c>
      <c r="N390" s="293">
        <v>0</v>
      </c>
      <c r="O390" s="294">
        <v>0</v>
      </c>
      <c r="P390" s="293">
        <v>0</v>
      </c>
    </row>
    <row r="391" spans="1:16" x14ac:dyDescent="0.4">
      <c r="A391" s="48" t="s">
        <v>462</v>
      </c>
      <c r="B391" s="49" t="s">
        <v>388</v>
      </c>
      <c r="C391" s="50">
        <f t="shared" si="26"/>
        <v>0</v>
      </c>
      <c r="D391" s="51">
        <f t="shared" si="27"/>
        <v>9</v>
      </c>
      <c r="E391" s="138">
        <f t="shared" ref="E391:E446" si="30">F391+G391+H391</f>
        <v>0</v>
      </c>
      <c r="F391" s="302">
        <v>0</v>
      </c>
      <c r="G391" s="302">
        <v>0</v>
      </c>
      <c r="H391" s="303">
        <v>0</v>
      </c>
      <c r="I391" s="138">
        <f t="shared" si="28"/>
        <v>9</v>
      </c>
      <c r="J391" s="139">
        <f t="shared" si="29"/>
        <v>0</v>
      </c>
      <c r="K391" s="290">
        <v>6</v>
      </c>
      <c r="L391" s="291">
        <v>0</v>
      </c>
      <c r="M391" s="292">
        <v>3</v>
      </c>
      <c r="N391" s="293">
        <v>0</v>
      </c>
      <c r="O391" s="294">
        <v>0</v>
      </c>
      <c r="P391" s="293">
        <v>0</v>
      </c>
    </row>
    <row r="392" spans="1:16" x14ac:dyDescent="0.4">
      <c r="A392" s="48" t="s">
        <v>462</v>
      </c>
      <c r="B392" s="49" t="s">
        <v>389</v>
      </c>
      <c r="C392" s="50">
        <f t="shared" ref="C392:C446" si="31">E392</f>
        <v>4</v>
      </c>
      <c r="D392" s="51">
        <f t="shared" ref="D392:D446" si="32">I392</f>
        <v>27</v>
      </c>
      <c r="E392" s="138">
        <f t="shared" si="30"/>
        <v>4</v>
      </c>
      <c r="F392" s="302">
        <v>4</v>
      </c>
      <c r="G392" s="302">
        <v>0</v>
      </c>
      <c r="H392" s="303">
        <v>0</v>
      </c>
      <c r="I392" s="138">
        <f t="shared" ref="I392:I446" si="33">K392+M392+O392</f>
        <v>27</v>
      </c>
      <c r="J392" s="139">
        <f t="shared" ref="J392:J446" si="34">L392+N392+P392</f>
        <v>9</v>
      </c>
      <c r="K392" s="290">
        <v>27</v>
      </c>
      <c r="L392" s="291">
        <v>9</v>
      </c>
      <c r="M392" s="292">
        <v>0</v>
      </c>
      <c r="N392" s="293">
        <v>0</v>
      </c>
      <c r="O392" s="294">
        <v>0</v>
      </c>
      <c r="P392" s="293">
        <v>0</v>
      </c>
    </row>
    <row r="393" spans="1:16" x14ac:dyDescent="0.4">
      <c r="A393" s="48" t="s">
        <v>390</v>
      </c>
      <c r="B393" s="49" t="s">
        <v>390</v>
      </c>
      <c r="C393" s="50">
        <f t="shared" si="31"/>
        <v>6</v>
      </c>
      <c r="D393" s="51">
        <f t="shared" si="32"/>
        <v>159</v>
      </c>
      <c r="E393" s="138">
        <f t="shared" si="30"/>
        <v>6</v>
      </c>
      <c r="F393" s="302">
        <v>2</v>
      </c>
      <c r="G393" s="302">
        <v>4</v>
      </c>
      <c r="H393" s="303">
        <v>0</v>
      </c>
      <c r="I393" s="138">
        <f t="shared" si="33"/>
        <v>159</v>
      </c>
      <c r="J393" s="139">
        <f t="shared" si="34"/>
        <v>87</v>
      </c>
      <c r="K393" s="290">
        <v>144</v>
      </c>
      <c r="L393" s="291">
        <v>87</v>
      </c>
      <c r="M393" s="292">
        <v>15</v>
      </c>
      <c r="N393" s="293">
        <v>0</v>
      </c>
      <c r="O393" s="294">
        <v>0</v>
      </c>
      <c r="P393" s="293">
        <v>0</v>
      </c>
    </row>
    <row r="394" spans="1:16" x14ac:dyDescent="0.4">
      <c r="A394" s="48" t="s">
        <v>390</v>
      </c>
      <c r="B394" s="49" t="s">
        <v>391</v>
      </c>
      <c r="C394" s="50">
        <f t="shared" si="31"/>
        <v>4</v>
      </c>
      <c r="D394" s="51">
        <f t="shared" si="32"/>
        <v>42</v>
      </c>
      <c r="E394" s="138">
        <f t="shared" si="30"/>
        <v>4</v>
      </c>
      <c r="F394" s="302">
        <v>4</v>
      </c>
      <c r="G394" s="302">
        <v>0</v>
      </c>
      <c r="H394" s="303">
        <v>0</v>
      </c>
      <c r="I394" s="138">
        <f t="shared" si="33"/>
        <v>42</v>
      </c>
      <c r="J394" s="139">
        <f t="shared" si="34"/>
        <v>9</v>
      </c>
      <c r="K394" s="290">
        <v>28</v>
      </c>
      <c r="L394" s="291">
        <v>9</v>
      </c>
      <c r="M394" s="292">
        <v>14</v>
      </c>
      <c r="N394" s="293">
        <v>0</v>
      </c>
      <c r="O394" s="294">
        <v>0</v>
      </c>
      <c r="P394" s="293">
        <v>0</v>
      </c>
    </row>
    <row r="395" spans="1:16" x14ac:dyDescent="0.4">
      <c r="A395" s="48" t="s">
        <v>390</v>
      </c>
      <c r="B395" s="49" t="s">
        <v>392</v>
      </c>
      <c r="C395" s="50">
        <f t="shared" si="31"/>
        <v>2</v>
      </c>
      <c r="D395" s="51">
        <f t="shared" si="32"/>
        <v>39</v>
      </c>
      <c r="E395" s="138">
        <f t="shared" si="30"/>
        <v>2</v>
      </c>
      <c r="F395" s="302">
        <v>2</v>
      </c>
      <c r="G395" s="302">
        <v>0</v>
      </c>
      <c r="H395" s="303">
        <v>0</v>
      </c>
      <c r="I395" s="138">
        <f t="shared" si="33"/>
        <v>39</v>
      </c>
      <c r="J395" s="139">
        <f t="shared" si="34"/>
        <v>1</v>
      </c>
      <c r="K395" s="290">
        <v>24</v>
      </c>
      <c r="L395" s="291">
        <v>1</v>
      </c>
      <c r="M395" s="292">
        <v>15</v>
      </c>
      <c r="N395" s="293">
        <v>0</v>
      </c>
      <c r="O395" s="294">
        <v>0</v>
      </c>
      <c r="P395" s="293">
        <v>0</v>
      </c>
    </row>
    <row r="396" spans="1:16" x14ac:dyDescent="0.4">
      <c r="A396" s="48" t="s">
        <v>390</v>
      </c>
      <c r="B396" s="49" t="s">
        <v>393</v>
      </c>
      <c r="C396" s="50">
        <f t="shared" si="31"/>
        <v>2</v>
      </c>
      <c r="D396" s="51">
        <f t="shared" si="32"/>
        <v>42</v>
      </c>
      <c r="E396" s="138">
        <f t="shared" si="30"/>
        <v>2</v>
      </c>
      <c r="F396" s="302">
        <v>1</v>
      </c>
      <c r="G396" s="302">
        <v>1</v>
      </c>
      <c r="H396" s="303">
        <v>0</v>
      </c>
      <c r="I396" s="138">
        <f t="shared" si="33"/>
        <v>42</v>
      </c>
      <c r="J396" s="139">
        <f t="shared" si="34"/>
        <v>2</v>
      </c>
      <c r="K396" s="290">
        <v>21</v>
      </c>
      <c r="L396" s="291">
        <v>1</v>
      </c>
      <c r="M396" s="292">
        <v>21</v>
      </c>
      <c r="N396" s="293">
        <v>1</v>
      </c>
      <c r="O396" s="294">
        <v>0</v>
      </c>
      <c r="P396" s="293">
        <v>0</v>
      </c>
    </row>
    <row r="397" spans="1:16" x14ac:dyDescent="0.4">
      <c r="A397" s="48" t="s">
        <v>390</v>
      </c>
      <c r="B397" s="49" t="s">
        <v>394</v>
      </c>
      <c r="C397" s="50">
        <f t="shared" si="31"/>
        <v>3</v>
      </c>
      <c r="D397" s="51">
        <f t="shared" si="32"/>
        <v>38</v>
      </c>
      <c r="E397" s="138">
        <f t="shared" si="30"/>
        <v>3</v>
      </c>
      <c r="F397" s="302">
        <v>2</v>
      </c>
      <c r="G397" s="302">
        <v>1</v>
      </c>
      <c r="H397" s="303">
        <v>0</v>
      </c>
      <c r="I397" s="138">
        <f t="shared" si="33"/>
        <v>38</v>
      </c>
      <c r="J397" s="139">
        <f t="shared" si="34"/>
        <v>6</v>
      </c>
      <c r="K397" s="290">
        <v>21</v>
      </c>
      <c r="L397" s="291">
        <v>6</v>
      </c>
      <c r="M397" s="292">
        <v>17</v>
      </c>
      <c r="N397" s="293">
        <v>0</v>
      </c>
      <c r="O397" s="294">
        <v>0</v>
      </c>
      <c r="P397" s="293">
        <v>0</v>
      </c>
    </row>
    <row r="398" spans="1:16" x14ac:dyDescent="0.4">
      <c r="A398" s="48" t="s">
        <v>395</v>
      </c>
      <c r="B398" s="49" t="s">
        <v>395</v>
      </c>
      <c r="C398" s="50">
        <f t="shared" si="31"/>
        <v>6</v>
      </c>
      <c r="D398" s="51">
        <f t="shared" si="32"/>
        <v>126</v>
      </c>
      <c r="E398" s="138">
        <f t="shared" si="30"/>
        <v>6</v>
      </c>
      <c r="F398" s="302">
        <v>2</v>
      </c>
      <c r="G398" s="302">
        <v>4</v>
      </c>
      <c r="H398" s="303">
        <v>0</v>
      </c>
      <c r="I398" s="138">
        <f t="shared" si="33"/>
        <v>126</v>
      </c>
      <c r="J398" s="139">
        <f t="shared" si="34"/>
        <v>30</v>
      </c>
      <c r="K398" s="290">
        <v>60</v>
      </c>
      <c r="L398" s="291">
        <v>30</v>
      </c>
      <c r="M398" s="292">
        <v>66</v>
      </c>
      <c r="N398" s="293">
        <v>0</v>
      </c>
      <c r="O398" s="294">
        <v>0</v>
      </c>
      <c r="P398" s="293">
        <v>0</v>
      </c>
    </row>
    <row r="399" spans="1:16" x14ac:dyDescent="0.4">
      <c r="A399" s="48" t="s">
        <v>395</v>
      </c>
      <c r="B399" s="49" t="s">
        <v>396</v>
      </c>
      <c r="C399" s="50">
        <f t="shared" si="31"/>
        <v>2</v>
      </c>
      <c r="D399" s="51">
        <f t="shared" si="32"/>
        <v>66</v>
      </c>
      <c r="E399" s="138">
        <f t="shared" si="30"/>
        <v>2</v>
      </c>
      <c r="F399" s="302">
        <v>1</v>
      </c>
      <c r="G399" s="302">
        <v>1</v>
      </c>
      <c r="H399" s="303">
        <v>0</v>
      </c>
      <c r="I399" s="138">
        <f t="shared" si="33"/>
        <v>66</v>
      </c>
      <c r="J399" s="139">
        <f t="shared" si="34"/>
        <v>26</v>
      </c>
      <c r="K399" s="290">
        <v>61</v>
      </c>
      <c r="L399" s="291">
        <v>26</v>
      </c>
      <c r="M399" s="292">
        <v>5</v>
      </c>
      <c r="N399" s="293">
        <v>0</v>
      </c>
      <c r="O399" s="294">
        <v>0</v>
      </c>
      <c r="P399" s="293">
        <v>0</v>
      </c>
    </row>
    <row r="400" spans="1:16" x14ac:dyDescent="0.4">
      <c r="A400" s="48" t="s">
        <v>395</v>
      </c>
      <c r="B400" s="49" t="s">
        <v>397</v>
      </c>
      <c r="C400" s="50">
        <f t="shared" si="31"/>
        <v>5</v>
      </c>
      <c r="D400" s="51">
        <f t="shared" si="32"/>
        <v>45</v>
      </c>
      <c r="E400" s="138">
        <f t="shared" si="30"/>
        <v>5</v>
      </c>
      <c r="F400" s="302">
        <v>5</v>
      </c>
      <c r="G400" s="302">
        <v>0</v>
      </c>
      <c r="H400" s="303">
        <v>0</v>
      </c>
      <c r="I400" s="138">
        <f t="shared" si="33"/>
        <v>45</v>
      </c>
      <c r="J400" s="139">
        <f t="shared" si="34"/>
        <v>24</v>
      </c>
      <c r="K400" s="290">
        <v>28</v>
      </c>
      <c r="L400" s="291">
        <v>24</v>
      </c>
      <c r="M400" s="292">
        <v>17</v>
      </c>
      <c r="N400" s="293">
        <v>0</v>
      </c>
      <c r="O400" s="294">
        <v>0</v>
      </c>
      <c r="P400" s="293">
        <v>0</v>
      </c>
    </row>
    <row r="401" spans="1:16" x14ac:dyDescent="0.4">
      <c r="A401" s="48" t="s">
        <v>395</v>
      </c>
      <c r="B401" s="49" t="s">
        <v>398</v>
      </c>
      <c r="C401" s="50">
        <f t="shared" si="31"/>
        <v>1</v>
      </c>
      <c r="D401" s="51">
        <f t="shared" si="32"/>
        <v>38</v>
      </c>
      <c r="E401" s="138">
        <f t="shared" si="30"/>
        <v>1</v>
      </c>
      <c r="F401" s="302">
        <v>0</v>
      </c>
      <c r="G401" s="302">
        <v>1</v>
      </c>
      <c r="H401" s="303">
        <v>0</v>
      </c>
      <c r="I401" s="138">
        <f t="shared" si="33"/>
        <v>38</v>
      </c>
      <c r="J401" s="139">
        <f t="shared" si="34"/>
        <v>6</v>
      </c>
      <c r="K401" s="290">
        <v>19</v>
      </c>
      <c r="L401" s="291">
        <v>6</v>
      </c>
      <c r="M401" s="292">
        <v>19</v>
      </c>
      <c r="N401" s="293">
        <v>0</v>
      </c>
      <c r="O401" s="294">
        <v>0</v>
      </c>
      <c r="P401" s="293">
        <v>0</v>
      </c>
    </row>
    <row r="402" spans="1:16" x14ac:dyDescent="0.4">
      <c r="A402" s="48" t="s">
        <v>395</v>
      </c>
      <c r="B402" s="49" t="s">
        <v>399</v>
      </c>
      <c r="C402" s="50">
        <f t="shared" si="31"/>
        <v>1</v>
      </c>
      <c r="D402" s="51">
        <f t="shared" si="32"/>
        <v>5</v>
      </c>
      <c r="E402" s="138">
        <f t="shared" si="30"/>
        <v>1</v>
      </c>
      <c r="F402" s="302">
        <v>0</v>
      </c>
      <c r="G402" s="302">
        <v>1</v>
      </c>
      <c r="H402" s="303">
        <v>0</v>
      </c>
      <c r="I402" s="138">
        <f t="shared" si="33"/>
        <v>5</v>
      </c>
      <c r="J402" s="139">
        <f t="shared" si="34"/>
        <v>0</v>
      </c>
      <c r="K402" s="290">
        <v>3</v>
      </c>
      <c r="L402" s="291">
        <v>0</v>
      </c>
      <c r="M402" s="292">
        <v>2</v>
      </c>
      <c r="N402" s="293">
        <v>0</v>
      </c>
      <c r="O402" s="294">
        <v>0</v>
      </c>
      <c r="P402" s="293">
        <v>0</v>
      </c>
    </row>
    <row r="403" spans="1:16" x14ac:dyDescent="0.4">
      <c r="A403" s="48" t="s">
        <v>395</v>
      </c>
      <c r="B403" s="49" t="s">
        <v>400</v>
      </c>
      <c r="C403" s="50">
        <f t="shared" si="31"/>
        <v>2</v>
      </c>
      <c r="D403" s="51">
        <f t="shared" si="32"/>
        <v>13</v>
      </c>
      <c r="E403" s="138">
        <f t="shared" si="30"/>
        <v>2</v>
      </c>
      <c r="F403" s="302">
        <v>2</v>
      </c>
      <c r="G403" s="302">
        <v>0</v>
      </c>
      <c r="H403" s="303">
        <v>0</v>
      </c>
      <c r="I403" s="138">
        <f t="shared" si="33"/>
        <v>13</v>
      </c>
      <c r="J403" s="139">
        <f t="shared" si="34"/>
        <v>4</v>
      </c>
      <c r="K403" s="290">
        <v>4</v>
      </c>
      <c r="L403" s="291">
        <v>4</v>
      </c>
      <c r="M403" s="292">
        <v>9</v>
      </c>
      <c r="N403" s="293">
        <v>0</v>
      </c>
      <c r="O403" s="294">
        <v>0</v>
      </c>
      <c r="P403" s="293">
        <v>0</v>
      </c>
    </row>
    <row r="404" spans="1:16" x14ac:dyDescent="0.4">
      <c r="A404" s="48" t="s">
        <v>395</v>
      </c>
      <c r="B404" s="49" t="s">
        <v>401</v>
      </c>
      <c r="C404" s="50">
        <f t="shared" si="31"/>
        <v>0</v>
      </c>
      <c r="D404" s="51">
        <f t="shared" si="32"/>
        <v>9</v>
      </c>
      <c r="E404" s="138">
        <f t="shared" si="30"/>
        <v>0</v>
      </c>
      <c r="F404" s="302">
        <v>0</v>
      </c>
      <c r="G404" s="302">
        <v>0</v>
      </c>
      <c r="H404" s="303">
        <v>0</v>
      </c>
      <c r="I404" s="138">
        <f t="shared" si="33"/>
        <v>9</v>
      </c>
      <c r="J404" s="139">
        <f t="shared" si="34"/>
        <v>0</v>
      </c>
      <c r="K404" s="290">
        <v>2</v>
      </c>
      <c r="L404" s="291">
        <v>0</v>
      </c>
      <c r="M404" s="292">
        <v>7</v>
      </c>
      <c r="N404" s="293">
        <v>0</v>
      </c>
      <c r="O404" s="294">
        <v>0</v>
      </c>
      <c r="P404" s="293">
        <v>0</v>
      </c>
    </row>
    <row r="405" spans="1:16" x14ac:dyDescent="0.4">
      <c r="A405" s="48" t="s">
        <v>395</v>
      </c>
      <c r="B405" s="49" t="s">
        <v>402</v>
      </c>
      <c r="C405" s="50">
        <f t="shared" si="31"/>
        <v>1</v>
      </c>
      <c r="D405" s="51">
        <f t="shared" si="32"/>
        <v>3</v>
      </c>
      <c r="E405" s="138">
        <f t="shared" si="30"/>
        <v>1</v>
      </c>
      <c r="F405" s="302">
        <v>1</v>
      </c>
      <c r="G405" s="302">
        <v>0</v>
      </c>
      <c r="H405" s="303">
        <v>0</v>
      </c>
      <c r="I405" s="138">
        <f t="shared" si="33"/>
        <v>3</v>
      </c>
      <c r="J405" s="139">
        <f t="shared" si="34"/>
        <v>2</v>
      </c>
      <c r="K405" s="290">
        <v>3</v>
      </c>
      <c r="L405" s="291">
        <v>2</v>
      </c>
      <c r="M405" s="292">
        <v>0</v>
      </c>
      <c r="N405" s="293">
        <v>0</v>
      </c>
      <c r="O405" s="294">
        <v>0</v>
      </c>
      <c r="P405" s="293">
        <v>0</v>
      </c>
    </row>
    <row r="406" spans="1:16" x14ac:dyDescent="0.4">
      <c r="A406" s="48" t="s">
        <v>463</v>
      </c>
      <c r="B406" s="49" t="s">
        <v>1</v>
      </c>
      <c r="C406" s="50">
        <f t="shared" si="31"/>
        <v>9</v>
      </c>
      <c r="D406" s="51">
        <f t="shared" si="32"/>
        <v>257</v>
      </c>
      <c r="E406" s="138">
        <f t="shared" si="30"/>
        <v>9</v>
      </c>
      <c r="F406" s="302">
        <v>4</v>
      </c>
      <c r="G406" s="302">
        <v>5</v>
      </c>
      <c r="H406" s="303">
        <v>0</v>
      </c>
      <c r="I406" s="138">
        <f t="shared" si="33"/>
        <v>257</v>
      </c>
      <c r="J406" s="139">
        <f t="shared" si="34"/>
        <v>76</v>
      </c>
      <c r="K406" s="290">
        <v>204</v>
      </c>
      <c r="L406" s="291">
        <v>76</v>
      </c>
      <c r="M406" s="292">
        <v>53</v>
      </c>
      <c r="N406" s="293">
        <v>0</v>
      </c>
      <c r="O406" s="294">
        <v>0</v>
      </c>
      <c r="P406" s="293">
        <v>0</v>
      </c>
    </row>
    <row r="407" spans="1:16" x14ac:dyDescent="0.4">
      <c r="A407" s="48" t="s">
        <v>463</v>
      </c>
      <c r="B407" s="49" t="s">
        <v>403</v>
      </c>
      <c r="C407" s="50">
        <f t="shared" si="31"/>
        <v>1</v>
      </c>
      <c r="D407" s="51">
        <f t="shared" si="32"/>
        <v>14</v>
      </c>
      <c r="E407" s="138">
        <f t="shared" si="30"/>
        <v>1</v>
      </c>
      <c r="F407" s="302">
        <v>0</v>
      </c>
      <c r="G407" s="302">
        <v>1</v>
      </c>
      <c r="H407" s="303">
        <v>0</v>
      </c>
      <c r="I407" s="138">
        <f t="shared" si="33"/>
        <v>14</v>
      </c>
      <c r="J407" s="139">
        <f t="shared" si="34"/>
        <v>1</v>
      </c>
      <c r="K407" s="290">
        <v>10</v>
      </c>
      <c r="L407" s="291">
        <v>1</v>
      </c>
      <c r="M407" s="292">
        <v>4</v>
      </c>
      <c r="N407" s="293">
        <v>0</v>
      </c>
      <c r="O407" s="294">
        <v>0</v>
      </c>
      <c r="P407" s="293">
        <v>0</v>
      </c>
    </row>
    <row r="408" spans="1:16" x14ac:dyDescent="0.4">
      <c r="A408" s="48" t="s">
        <v>463</v>
      </c>
      <c r="B408" s="49" t="s">
        <v>404</v>
      </c>
      <c r="C408" s="50">
        <f t="shared" si="31"/>
        <v>4</v>
      </c>
      <c r="D408" s="51">
        <f t="shared" si="32"/>
        <v>21</v>
      </c>
      <c r="E408" s="138">
        <f t="shared" si="30"/>
        <v>4</v>
      </c>
      <c r="F408" s="302">
        <v>1</v>
      </c>
      <c r="G408" s="302">
        <v>3</v>
      </c>
      <c r="H408" s="303">
        <v>0</v>
      </c>
      <c r="I408" s="138">
        <f t="shared" si="33"/>
        <v>21</v>
      </c>
      <c r="J408" s="139">
        <f t="shared" si="34"/>
        <v>3</v>
      </c>
      <c r="K408" s="290">
        <v>13</v>
      </c>
      <c r="L408" s="291">
        <v>3</v>
      </c>
      <c r="M408" s="292">
        <v>8</v>
      </c>
      <c r="N408" s="293">
        <v>0</v>
      </c>
      <c r="O408" s="294">
        <v>0</v>
      </c>
      <c r="P408" s="293">
        <v>0</v>
      </c>
    </row>
    <row r="409" spans="1:16" x14ac:dyDescent="0.4">
      <c r="A409" s="48" t="s">
        <v>463</v>
      </c>
      <c r="B409" s="49" t="s">
        <v>405</v>
      </c>
      <c r="C409" s="50">
        <f t="shared" si="31"/>
        <v>2</v>
      </c>
      <c r="D409" s="51">
        <f t="shared" si="32"/>
        <v>22</v>
      </c>
      <c r="E409" s="138">
        <f t="shared" si="30"/>
        <v>2</v>
      </c>
      <c r="F409" s="302">
        <v>1</v>
      </c>
      <c r="G409" s="302">
        <v>1</v>
      </c>
      <c r="H409" s="303">
        <v>0</v>
      </c>
      <c r="I409" s="138">
        <f t="shared" si="33"/>
        <v>22</v>
      </c>
      <c r="J409" s="139">
        <f t="shared" si="34"/>
        <v>7</v>
      </c>
      <c r="K409" s="290">
        <v>14</v>
      </c>
      <c r="L409" s="291">
        <v>7</v>
      </c>
      <c r="M409" s="292">
        <v>8</v>
      </c>
      <c r="N409" s="293">
        <v>0</v>
      </c>
      <c r="O409" s="294">
        <v>0</v>
      </c>
      <c r="P409" s="293">
        <v>0</v>
      </c>
    </row>
    <row r="410" spans="1:16" x14ac:dyDescent="0.4">
      <c r="A410" s="48" t="s">
        <v>463</v>
      </c>
      <c r="B410" s="49" t="s">
        <v>406</v>
      </c>
      <c r="C410" s="50">
        <f t="shared" si="31"/>
        <v>7</v>
      </c>
      <c r="D410" s="51">
        <f t="shared" si="32"/>
        <v>22</v>
      </c>
      <c r="E410" s="138">
        <f t="shared" si="30"/>
        <v>7</v>
      </c>
      <c r="F410" s="302">
        <v>1</v>
      </c>
      <c r="G410" s="302">
        <v>6</v>
      </c>
      <c r="H410" s="303">
        <v>0</v>
      </c>
      <c r="I410" s="138">
        <f t="shared" si="33"/>
        <v>22</v>
      </c>
      <c r="J410" s="139">
        <f t="shared" si="34"/>
        <v>2</v>
      </c>
      <c r="K410" s="290">
        <v>14</v>
      </c>
      <c r="L410" s="291">
        <v>2</v>
      </c>
      <c r="M410" s="292">
        <v>8</v>
      </c>
      <c r="N410" s="293">
        <v>0</v>
      </c>
      <c r="O410" s="294">
        <v>0</v>
      </c>
      <c r="P410" s="293">
        <v>0</v>
      </c>
    </row>
    <row r="411" spans="1:16" x14ac:dyDescent="0.4">
      <c r="A411" s="48" t="s">
        <v>463</v>
      </c>
      <c r="B411" s="49" t="s">
        <v>407</v>
      </c>
      <c r="C411" s="50">
        <f t="shared" si="31"/>
        <v>1</v>
      </c>
      <c r="D411" s="51">
        <f t="shared" si="32"/>
        <v>42</v>
      </c>
      <c r="E411" s="138">
        <f t="shared" si="30"/>
        <v>1</v>
      </c>
      <c r="F411" s="302">
        <v>1</v>
      </c>
      <c r="G411" s="302">
        <v>0</v>
      </c>
      <c r="H411" s="303">
        <v>0</v>
      </c>
      <c r="I411" s="138">
        <f t="shared" si="33"/>
        <v>42</v>
      </c>
      <c r="J411" s="139">
        <f t="shared" si="34"/>
        <v>5</v>
      </c>
      <c r="K411" s="290">
        <v>42</v>
      </c>
      <c r="L411" s="291">
        <v>5</v>
      </c>
      <c r="M411" s="292">
        <v>0</v>
      </c>
      <c r="N411" s="293">
        <v>0</v>
      </c>
      <c r="O411" s="294">
        <v>0</v>
      </c>
      <c r="P411" s="293">
        <v>0</v>
      </c>
    </row>
    <row r="412" spans="1:16" x14ac:dyDescent="0.4">
      <c r="A412" s="48" t="s">
        <v>463</v>
      </c>
      <c r="B412" s="49" t="s">
        <v>408</v>
      </c>
      <c r="C412" s="50">
        <f t="shared" si="31"/>
        <v>4</v>
      </c>
      <c r="D412" s="51">
        <f t="shared" si="32"/>
        <v>28</v>
      </c>
      <c r="E412" s="138">
        <f t="shared" si="30"/>
        <v>4</v>
      </c>
      <c r="F412" s="302">
        <v>1</v>
      </c>
      <c r="G412" s="302">
        <v>3</v>
      </c>
      <c r="H412" s="303">
        <v>0</v>
      </c>
      <c r="I412" s="138">
        <f t="shared" si="33"/>
        <v>28</v>
      </c>
      <c r="J412" s="139">
        <f t="shared" si="34"/>
        <v>1</v>
      </c>
      <c r="K412" s="290">
        <v>13</v>
      </c>
      <c r="L412" s="291">
        <v>1</v>
      </c>
      <c r="M412" s="292">
        <v>15</v>
      </c>
      <c r="N412" s="293">
        <v>0</v>
      </c>
      <c r="O412" s="294">
        <v>0</v>
      </c>
      <c r="P412" s="293">
        <v>0</v>
      </c>
    </row>
    <row r="413" spans="1:16" x14ac:dyDescent="0.4">
      <c r="A413" s="48" t="s">
        <v>463</v>
      </c>
      <c r="B413" s="49" t="s">
        <v>541</v>
      </c>
      <c r="C413" s="50">
        <f t="shared" si="31"/>
        <v>1</v>
      </c>
      <c r="D413" s="51">
        <f t="shared" si="32"/>
        <v>9</v>
      </c>
      <c r="E413" s="138">
        <f t="shared" si="30"/>
        <v>1</v>
      </c>
      <c r="F413" s="302">
        <v>0</v>
      </c>
      <c r="G413" s="302">
        <v>1</v>
      </c>
      <c r="H413" s="303">
        <v>0</v>
      </c>
      <c r="I413" s="138">
        <f t="shared" si="33"/>
        <v>9</v>
      </c>
      <c r="J413" s="139">
        <f t="shared" si="34"/>
        <v>1</v>
      </c>
      <c r="K413" s="290">
        <v>8</v>
      </c>
      <c r="L413" s="291">
        <v>1</v>
      </c>
      <c r="M413" s="292">
        <v>1</v>
      </c>
      <c r="N413" s="293">
        <v>0</v>
      </c>
      <c r="O413" s="294">
        <v>0</v>
      </c>
      <c r="P413" s="293">
        <v>0</v>
      </c>
    </row>
    <row r="414" spans="1:16" x14ac:dyDescent="0.4">
      <c r="A414" s="48" t="s">
        <v>463</v>
      </c>
      <c r="B414" s="49" t="s">
        <v>409</v>
      </c>
      <c r="C414" s="50">
        <f t="shared" si="31"/>
        <v>0</v>
      </c>
      <c r="D414" s="51">
        <f t="shared" si="32"/>
        <v>36</v>
      </c>
      <c r="E414" s="138">
        <f t="shared" si="30"/>
        <v>0</v>
      </c>
      <c r="F414" s="302">
        <v>0</v>
      </c>
      <c r="G414" s="302">
        <v>0</v>
      </c>
      <c r="H414" s="303">
        <v>0</v>
      </c>
      <c r="I414" s="138">
        <f t="shared" si="33"/>
        <v>36</v>
      </c>
      <c r="J414" s="139">
        <f t="shared" si="34"/>
        <v>4</v>
      </c>
      <c r="K414" s="290">
        <v>36</v>
      </c>
      <c r="L414" s="291">
        <v>4</v>
      </c>
      <c r="M414" s="292">
        <v>0</v>
      </c>
      <c r="N414" s="293">
        <v>0</v>
      </c>
      <c r="O414" s="294">
        <v>0</v>
      </c>
      <c r="P414" s="293">
        <v>0</v>
      </c>
    </row>
    <row r="415" spans="1:16" x14ac:dyDescent="0.4">
      <c r="A415" s="48" t="s">
        <v>410</v>
      </c>
      <c r="B415" s="49" t="s">
        <v>410</v>
      </c>
      <c r="C415" s="50">
        <f t="shared" si="31"/>
        <v>13</v>
      </c>
      <c r="D415" s="51">
        <f t="shared" si="32"/>
        <v>163</v>
      </c>
      <c r="E415" s="138">
        <f t="shared" si="30"/>
        <v>13</v>
      </c>
      <c r="F415" s="302">
        <v>6</v>
      </c>
      <c r="G415" s="302">
        <v>7</v>
      </c>
      <c r="H415" s="303">
        <v>0</v>
      </c>
      <c r="I415" s="138">
        <f t="shared" si="33"/>
        <v>163</v>
      </c>
      <c r="J415" s="139">
        <f t="shared" si="34"/>
        <v>99</v>
      </c>
      <c r="K415" s="290">
        <v>131</v>
      </c>
      <c r="L415" s="291">
        <v>99</v>
      </c>
      <c r="M415" s="292">
        <v>32</v>
      </c>
      <c r="N415" s="293">
        <v>0</v>
      </c>
      <c r="O415" s="294">
        <v>0</v>
      </c>
      <c r="P415" s="293">
        <v>0</v>
      </c>
    </row>
    <row r="416" spans="1:16" x14ac:dyDescent="0.4">
      <c r="A416" s="48" t="s">
        <v>410</v>
      </c>
      <c r="B416" s="49" t="s">
        <v>411</v>
      </c>
      <c r="C416" s="50">
        <f t="shared" si="31"/>
        <v>3</v>
      </c>
      <c r="D416" s="51">
        <f t="shared" si="32"/>
        <v>58</v>
      </c>
      <c r="E416" s="138">
        <f t="shared" si="30"/>
        <v>3</v>
      </c>
      <c r="F416" s="302">
        <v>0</v>
      </c>
      <c r="G416" s="302">
        <v>3</v>
      </c>
      <c r="H416" s="303">
        <v>0</v>
      </c>
      <c r="I416" s="138">
        <f t="shared" si="33"/>
        <v>58</v>
      </c>
      <c r="J416" s="139">
        <f t="shared" si="34"/>
        <v>18</v>
      </c>
      <c r="K416" s="290">
        <v>48</v>
      </c>
      <c r="L416" s="291">
        <v>18</v>
      </c>
      <c r="M416" s="292">
        <v>10</v>
      </c>
      <c r="N416" s="293">
        <v>0</v>
      </c>
      <c r="O416" s="294">
        <v>0</v>
      </c>
      <c r="P416" s="293">
        <v>0</v>
      </c>
    </row>
    <row r="417" spans="1:16" x14ac:dyDescent="0.4">
      <c r="A417" s="48" t="s">
        <v>410</v>
      </c>
      <c r="B417" s="49" t="s">
        <v>412</v>
      </c>
      <c r="C417" s="50">
        <f t="shared" si="31"/>
        <v>0</v>
      </c>
      <c r="D417" s="51">
        <f t="shared" si="32"/>
        <v>18</v>
      </c>
      <c r="E417" s="138">
        <f t="shared" si="30"/>
        <v>0</v>
      </c>
      <c r="F417" s="302">
        <v>0</v>
      </c>
      <c r="G417" s="302">
        <v>0</v>
      </c>
      <c r="H417" s="303">
        <v>0</v>
      </c>
      <c r="I417" s="138">
        <f t="shared" si="33"/>
        <v>18</v>
      </c>
      <c r="J417" s="139">
        <f t="shared" si="34"/>
        <v>5</v>
      </c>
      <c r="K417" s="290">
        <v>17</v>
      </c>
      <c r="L417" s="291">
        <v>5</v>
      </c>
      <c r="M417" s="292">
        <v>1</v>
      </c>
      <c r="N417" s="293">
        <v>0</v>
      </c>
      <c r="O417" s="294">
        <v>0</v>
      </c>
      <c r="P417" s="293">
        <v>0</v>
      </c>
    </row>
    <row r="418" spans="1:16" x14ac:dyDescent="0.4">
      <c r="A418" s="48" t="s">
        <v>410</v>
      </c>
      <c r="B418" s="49" t="s">
        <v>413</v>
      </c>
      <c r="C418" s="50">
        <f t="shared" si="31"/>
        <v>1</v>
      </c>
      <c r="D418" s="51">
        <f t="shared" si="32"/>
        <v>35</v>
      </c>
      <c r="E418" s="138">
        <f t="shared" si="30"/>
        <v>1</v>
      </c>
      <c r="F418" s="302">
        <v>1</v>
      </c>
      <c r="G418" s="302">
        <v>0</v>
      </c>
      <c r="H418" s="303">
        <v>0</v>
      </c>
      <c r="I418" s="138">
        <f t="shared" si="33"/>
        <v>35</v>
      </c>
      <c r="J418" s="139">
        <f t="shared" si="34"/>
        <v>1</v>
      </c>
      <c r="K418" s="290">
        <v>35</v>
      </c>
      <c r="L418" s="291">
        <v>1</v>
      </c>
      <c r="M418" s="292">
        <v>0</v>
      </c>
      <c r="N418" s="293">
        <v>0</v>
      </c>
      <c r="O418" s="294">
        <v>0</v>
      </c>
      <c r="P418" s="293">
        <v>0</v>
      </c>
    </row>
    <row r="419" spans="1:16" x14ac:dyDescent="0.4">
      <c r="A419" s="48" t="s">
        <v>410</v>
      </c>
      <c r="B419" s="49" t="s">
        <v>414</v>
      </c>
      <c r="C419" s="50">
        <f t="shared" si="31"/>
        <v>0</v>
      </c>
      <c r="D419" s="51">
        <f t="shared" si="32"/>
        <v>6</v>
      </c>
      <c r="E419" s="138">
        <f t="shared" si="30"/>
        <v>0</v>
      </c>
      <c r="F419" s="302">
        <v>0</v>
      </c>
      <c r="G419" s="302">
        <v>0</v>
      </c>
      <c r="H419" s="303">
        <v>0</v>
      </c>
      <c r="I419" s="138">
        <f t="shared" si="33"/>
        <v>6</v>
      </c>
      <c r="J419" s="139">
        <f t="shared" si="34"/>
        <v>2</v>
      </c>
      <c r="K419" s="290">
        <v>6</v>
      </c>
      <c r="L419" s="291">
        <v>2</v>
      </c>
      <c r="M419" s="292">
        <v>0</v>
      </c>
      <c r="N419" s="293">
        <v>0</v>
      </c>
      <c r="O419" s="294">
        <v>0</v>
      </c>
      <c r="P419" s="293">
        <v>0</v>
      </c>
    </row>
    <row r="420" spans="1:16" x14ac:dyDescent="0.4">
      <c r="A420" s="48" t="s">
        <v>410</v>
      </c>
      <c r="B420" s="49" t="s">
        <v>415</v>
      </c>
      <c r="C420" s="50">
        <f t="shared" si="31"/>
        <v>1</v>
      </c>
      <c r="D420" s="51">
        <f t="shared" si="32"/>
        <v>7</v>
      </c>
      <c r="E420" s="138">
        <f t="shared" si="30"/>
        <v>1</v>
      </c>
      <c r="F420" s="302">
        <v>0</v>
      </c>
      <c r="G420" s="302">
        <v>1</v>
      </c>
      <c r="H420" s="303">
        <v>0</v>
      </c>
      <c r="I420" s="138">
        <f t="shared" si="33"/>
        <v>7</v>
      </c>
      <c r="J420" s="139">
        <f t="shared" si="34"/>
        <v>1</v>
      </c>
      <c r="K420" s="290">
        <v>6</v>
      </c>
      <c r="L420" s="291">
        <v>1</v>
      </c>
      <c r="M420" s="292">
        <v>1</v>
      </c>
      <c r="N420" s="293">
        <v>0</v>
      </c>
      <c r="O420" s="294">
        <v>0</v>
      </c>
      <c r="P420" s="293">
        <v>0</v>
      </c>
    </row>
    <row r="421" spans="1:16" x14ac:dyDescent="0.4">
      <c r="A421" s="48" t="s">
        <v>410</v>
      </c>
      <c r="B421" s="49" t="s">
        <v>416</v>
      </c>
      <c r="C421" s="50">
        <f t="shared" si="31"/>
        <v>4</v>
      </c>
      <c r="D421" s="51">
        <f t="shared" si="32"/>
        <v>25</v>
      </c>
      <c r="E421" s="138">
        <f t="shared" si="30"/>
        <v>4</v>
      </c>
      <c r="F421" s="302">
        <v>1</v>
      </c>
      <c r="G421" s="302">
        <v>3</v>
      </c>
      <c r="H421" s="303">
        <v>0</v>
      </c>
      <c r="I421" s="138">
        <f t="shared" si="33"/>
        <v>25</v>
      </c>
      <c r="J421" s="139">
        <f t="shared" si="34"/>
        <v>7</v>
      </c>
      <c r="K421" s="290">
        <v>18</v>
      </c>
      <c r="L421" s="291">
        <v>7</v>
      </c>
      <c r="M421" s="292">
        <v>7</v>
      </c>
      <c r="N421" s="293">
        <v>0</v>
      </c>
      <c r="O421" s="294">
        <v>0</v>
      </c>
      <c r="P421" s="293">
        <v>0</v>
      </c>
    </row>
    <row r="422" spans="1:16" x14ac:dyDescent="0.4">
      <c r="A422" s="48" t="s">
        <v>410</v>
      </c>
      <c r="B422" s="49" t="s">
        <v>417</v>
      </c>
      <c r="C422" s="50">
        <f t="shared" si="31"/>
        <v>1</v>
      </c>
      <c r="D422" s="51">
        <f t="shared" si="32"/>
        <v>27</v>
      </c>
      <c r="E422" s="138">
        <f t="shared" si="30"/>
        <v>1</v>
      </c>
      <c r="F422" s="302">
        <v>1</v>
      </c>
      <c r="G422" s="302">
        <v>0</v>
      </c>
      <c r="H422" s="303">
        <v>0</v>
      </c>
      <c r="I422" s="138">
        <f t="shared" si="33"/>
        <v>27</v>
      </c>
      <c r="J422" s="139">
        <f t="shared" si="34"/>
        <v>17</v>
      </c>
      <c r="K422" s="290">
        <v>23</v>
      </c>
      <c r="L422" s="291">
        <v>17</v>
      </c>
      <c r="M422" s="292">
        <v>4</v>
      </c>
      <c r="N422" s="293">
        <v>0</v>
      </c>
      <c r="O422" s="294">
        <v>0</v>
      </c>
      <c r="P422" s="293">
        <v>0</v>
      </c>
    </row>
    <row r="423" spans="1:16" x14ac:dyDescent="0.4">
      <c r="A423" s="48" t="s">
        <v>410</v>
      </c>
      <c r="B423" s="49" t="s">
        <v>418</v>
      </c>
      <c r="C423" s="50">
        <f t="shared" si="31"/>
        <v>2</v>
      </c>
      <c r="D423" s="51">
        <f t="shared" si="32"/>
        <v>45</v>
      </c>
      <c r="E423" s="138">
        <f t="shared" si="30"/>
        <v>2</v>
      </c>
      <c r="F423" s="302">
        <v>2</v>
      </c>
      <c r="G423" s="302">
        <v>0</v>
      </c>
      <c r="H423" s="303">
        <v>0</v>
      </c>
      <c r="I423" s="138">
        <f t="shared" si="33"/>
        <v>45</v>
      </c>
      <c r="J423" s="139">
        <f t="shared" si="34"/>
        <v>7</v>
      </c>
      <c r="K423" s="290">
        <v>44</v>
      </c>
      <c r="L423" s="291">
        <v>7</v>
      </c>
      <c r="M423" s="292">
        <v>1</v>
      </c>
      <c r="N423" s="293">
        <v>0</v>
      </c>
      <c r="O423" s="294">
        <v>0</v>
      </c>
      <c r="P423" s="293">
        <v>0</v>
      </c>
    </row>
    <row r="424" spans="1:16" x14ac:dyDescent="0.4">
      <c r="A424" s="48" t="s">
        <v>419</v>
      </c>
      <c r="B424" s="49" t="s">
        <v>419</v>
      </c>
      <c r="C424" s="50">
        <f t="shared" si="31"/>
        <v>12</v>
      </c>
      <c r="D424" s="51">
        <f t="shared" si="32"/>
        <v>275</v>
      </c>
      <c r="E424" s="138">
        <f t="shared" si="30"/>
        <v>12</v>
      </c>
      <c r="F424" s="302">
        <v>9</v>
      </c>
      <c r="G424" s="302">
        <v>3</v>
      </c>
      <c r="H424" s="303">
        <v>0</v>
      </c>
      <c r="I424" s="138">
        <f t="shared" si="33"/>
        <v>275</v>
      </c>
      <c r="J424" s="139">
        <f t="shared" si="34"/>
        <v>63</v>
      </c>
      <c r="K424" s="290">
        <v>250</v>
      </c>
      <c r="L424" s="291">
        <v>61</v>
      </c>
      <c r="M424" s="292">
        <v>25</v>
      </c>
      <c r="N424" s="293">
        <v>2</v>
      </c>
      <c r="O424" s="294">
        <v>0</v>
      </c>
      <c r="P424" s="293">
        <v>0</v>
      </c>
    </row>
    <row r="425" spans="1:16" x14ac:dyDescent="0.4">
      <c r="A425" s="48" t="s">
        <v>419</v>
      </c>
      <c r="B425" s="49" t="s">
        <v>420</v>
      </c>
      <c r="C425" s="50">
        <f t="shared" si="31"/>
        <v>0</v>
      </c>
      <c r="D425" s="51">
        <f t="shared" si="32"/>
        <v>33</v>
      </c>
      <c r="E425" s="138">
        <f t="shared" si="30"/>
        <v>0</v>
      </c>
      <c r="F425" s="302">
        <v>0</v>
      </c>
      <c r="G425" s="302">
        <v>0</v>
      </c>
      <c r="H425" s="303">
        <v>0</v>
      </c>
      <c r="I425" s="138">
        <f t="shared" si="33"/>
        <v>33</v>
      </c>
      <c r="J425" s="139">
        <f t="shared" si="34"/>
        <v>5</v>
      </c>
      <c r="K425" s="290">
        <v>33</v>
      </c>
      <c r="L425" s="291">
        <v>5</v>
      </c>
      <c r="M425" s="292">
        <v>0</v>
      </c>
      <c r="N425" s="293">
        <v>0</v>
      </c>
      <c r="O425" s="294">
        <v>0</v>
      </c>
      <c r="P425" s="293">
        <v>0</v>
      </c>
    </row>
    <row r="426" spans="1:16" x14ac:dyDescent="0.4">
      <c r="A426" s="48" t="s">
        <v>419</v>
      </c>
      <c r="B426" s="49" t="s">
        <v>421</v>
      </c>
      <c r="C426" s="50">
        <f t="shared" si="31"/>
        <v>4</v>
      </c>
      <c r="D426" s="51">
        <f t="shared" si="32"/>
        <v>43</v>
      </c>
      <c r="E426" s="138">
        <f t="shared" si="30"/>
        <v>4</v>
      </c>
      <c r="F426" s="302">
        <v>4</v>
      </c>
      <c r="G426" s="302">
        <v>0</v>
      </c>
      <c r="H426" s="303">
        <v>0</v>
      </c>
      <c r="I426" s="138">
        <f t="shared" si="33"/>
        <v>43</v>
      </c>
      <c r="J426" s="139">
        <f t="shared" si="34"/>
        <v>9</v>
      </c>
      <c r="K426" s="290">
        <v>43</v>
      </c>
      <c r="L426" s="291">
        <v>9</v>
      </c>
      <c r="M426" s="292">
        <v>0</v>
      </c>
      <c r="N426" s="293">
        <v>0</v>
      </c>
      <c r="O426" s="294">
        <v>0</v>
      </c>
      <c r="P426" s="293">
        <v>0</v>
      </c>
    </row>
    <row r="427" spans="1:16" x14ac:dyDescent="0.4">
      <c r="A427" s="48" t="s">
        <v>419</v>
      </c>
      <c r="B427" s="49" t="s">
        <v>422</v>
      </c>
      <c r="C427" s="50">
        <f t="shared" si="31"/>
        <v>1</v>
      </c>
      <c r="D427" s="51">
        <f t="shared" si="32"/>
        <v>44</v>
      </c>
      <c r="E427" s="138">
        <f t="shared" si="30"/>
        <v>1</v>
      </c>
      <c r="F427" s="302">
        <v>1</v>
      </c>
      <c r="G427" s="302">
        <v>0</v>
      </c>
      <c r="H427" s="303">
        <v>0</v>
      </c>
      <c r="I427" s="138">
        <f t="shared" si="33"/>
        <v>44</v>
      </c>
      <c r="J427" s="139">
        <f t="shared" si="34"/>
        <v>1</v>
      </c>
      <c r="K427" s="290">
        <v>44</v>
      </c>
      <c r="L427" s="291">
        <v>1</v>
      </c>
      <c r="M427" s="292">
        <v>0</v>
      </c>
      <c r="N427" s="293">
        <v>0</v>
      </c>
      <c r="O427" s="294">
        <v>0</v>
      </c>
      <c r="P427" s="293">
        <v>0</v>
      </c>
    </row>
    <row r="428" spans="1:16" x14ac:dyDescent="0.4">
      <c r="A428" s="48" t="s">
        <v>419</v>
      </c>
      <c r="B428" s="49" t="s">
        <v>423</v>
      </c>
      <c r="C428" s="50">
        <f t="shared" si="31"/>
        <v>10</v>
      </c>
      <c r="D428" s="51">
        <f t="shared" si="32"/>
        <v>59</v>
      </c>
      <c r="E428" s="138">
        <f t="shared" si="30"/>
        <v>10</v>
      </c>
      <c r="F428" s="302">
        <v>9</v>
      </c>
      <c r="G428" s="302">
        <v>1</v>
      </c>
      <c r="H428" s="303">
        <v>0</v>
      </c>
      <c r="I428" s="138">
        <f t="shared" si="33"/>
        <v>59</v>
      </c>
      <c r="J428" s="139">
        <f t="shared" si="34"/>
        <v>17</v>
      </c>
      <c r="K428" s="290">
        <v>55</v>
      </c>
      <c r="L428" s="291">
        <v>17</v>
      </c>
      <c r="M428" s="292">
        <v>4</v>
      </c>
      <c r="N428" s="293">
        <v>0</v>
      </c>
      <c r="O428" s="294">
        <v>0</v>
      </c>
      <c r="P428" s="293">
        <v>0</v>
      </c>
    </row>
    <row r="429" spans="1:16" x14ac:dyDescent="0.4">
      <c r="A429" s="48" t="s">
        <v>419</v>
      </c>
      <c r="B429" s="49" t="s">
        <v>424</v>
      </c>
      <c r="C429" s="50">
        <f t="shared" si="31"/>
        <v>4</v>
      </c>
      <c r="D429" s="51">
        <f t="shared" si="32"/>
        <v>28</v>
      </c>
      <c r="E429" s="138">
        <f t="shared" si="30"/>
        <v>4</v>
      </c>
      <c r="F429" s="302">
        <v>4</v>
      </c>
      <c r="G429" s="302">
        <v>0</v>
      </c>
      <c r="H429" s="303">
        <v>0</v>
      </c>
      <c r="I429" s="138">
        <f t="shared" si="33"/>
        <v>28</v>
      </c>
      <c r="J429" s="139">
        <f t="shared" si="34"/>
        <v>6</v>
      </c>
      <c r="K429" s="290">
        <v>28</v>
      </c>
      <c r="L429" s="291">
        <v>6</v>
      </c>
      <c r="M429" s="292">
        <v>0</v>
      </c>
      <c r="N429" s="293">
        <v>0</v>
      </c>
      <c r="O429" s="294">
        <v>0</v>
      </c>
      <c r="P429" s="293">
        <v>0</v>
      </c>
    </row>
    <row r="430" spans="1:16" x14ac:dyDescent="0.4">
      <c r="A430" s="48" t="s">
        <v>419</v>
      </c>
      <c r="B430" s="49" t="s">
        <v>425</v>
      </c>
      <c r="C430" s="50">
        <f t="shared" si="31"/>
        <v>4</v>
      </c>
      <c r="D430" s="51">
        <f t="shared" si="32"/>
        <v>35</v>
      </c>
      <c r="E430" s="138">
        <f t="shared" si="30"/>
        <v>4</v>
      </c>
      <c r="F430" s="302">
        <v>1</v>
      </c>
      <c r="G430" s="302">
        <v>3</v>
      </c>
      <c r="H430" s="303">
        <v>0</v>
      </c>
      <c r="I430" s="138">
        <f t="shared" si="33"/>
        <v>35</v>
      </c>
      <c r="J430" s="139">
        <f t="shared" si="34"/>
        <v>5</v>
      </c>
      <c r="K430" s="290">
        <v>21</v>
      </c>
      <c r="L430" s="291">
        <v>5</v>
      </c>
      <c r="M430" s="292">
        <v>14</v>
      </c>
      <c r="N430" s="293">
        <v>0</v>
      </c>
      <c r="O430" s="294">
        <v>0</v>
      </c>
      <c r="P430" s="293">
        <v>0</v>
      </c>
    </row>
    <row r="431" spans="1:16" x14ac:dyDescent="0.4">
      <c r="A431" s="48" t="s">
        <v>419</v>
      </c>
      <c r="B431" s="49" t="s">
        <v>426</v>
      </c>
      <c r="C431" s="50">
        <f t="shared" si="31"/>
        <v>0</v>
      </c>
      <c r="D431" s="51">
        <f t="shared" si="32"/>
        <v>5</v>
      </c>
      <c r="E431" s="138">
        <f t="shared" si="30"/>
        <v>0</v>
      </c>
      <c r="F431" s="302">
        <v>0</v>
      </c>
      <c r="G431" s="302">
        <v>0</v>
      </c>
      <c r="H431" s="303">
        <v>0</v>
      </c>
      <c r="I431" s="138">
        <f t="shared" si="33"/>
        <v>5</v>
      </c>
      <c r="J431" s="139">
        <f t="shared" si="34"/>
        <v>1</v>
      </c>
      <c r="K431" s="290">
        <v>4</v>
      </c>
      <c r="L431" s="291">
        <v>1</v>
      </c>
      <c r="M431" s="292">
        <v>1</v>
      </c>
      <c r="N431" s="293">
        <v>0</v>
      </c>
      <c r="O431" s="294">
        <v>0</v>
      </c>
      <c r="P431" s="293">
        <v>0</v>
      </c>
    </row>
    <row r="432" spans="1:16" x14ac:dyDescent="0.4">
      <c r="A432" s="48" t="s">
        <v>419</v>
      </c>
      <c r="B432" s="49" t="s">
        <v>427</v>
      </c>
      <c r="C432" s="50">
        <f t="shared" si="31"/>
        <v>4</v>
      </c>
      <c r="D432" s="51">
        <f t="shared" si="32"/>
        <v>76</v>
      </c>
      <c r="E432" s="138">
        <f t="shared" si="30"/>
        <v>4</v>
      </c>
      <c r="F432" s="302">
        <v>1</v>
      </c>
      <c r="G432" s="302">
        <v>3</v>
      </c>
      <c r="H432" s="303">
        <v>0</v>
      </c>
      <c r="I432" s="138">
        <f t="shared" si="33"/>
        <v>76</v>
      </c>
      <c r="J432" s="139">
        <f t="shared" si="34"/>
        <v>30</v>
      </c>
      <c r="K432" s="290">
        <v>72</v>
      </c>
      <c r="L432" s="291">
        <v>30</v>
      </c>
      <c r="M432" s="292">
        <v>4</v>
      </c>
      <c r="N432" s="293">
        <v>0</v>
      </c>
      <c r="O432" s="294">
        <v>0</v>
      </c>
      <c r="P432" s="293">
        <v>0</v>
      </c>
    </row>
    <row r="433" spans="1:16" x14ac:dyDescent="0.4">
      <c r="A433" s="48" t="s">
        <v>419</v>
      </c>
      <c r="B433" s="49" t="s">
        <v>428</v>
      </c>
      <c r="C433" s="50">
        <f t="shared" si="31"/>
        <v>1</v>
      </c>
      <c r="D433" s="51">
        <f t="shared" si="32"/>
        <v>20</v>
      </c>
      <c r="E433" s="138">
        <f t="shared" si="30"/>
        <v>1</v>
      </c>
      <c r="F433" s="302">
        <v>1</v>
      </c>
      <c r="G433" s="302">
        <v>0</v>
      </c>
      <c r="H433" s="303">
        <v>0</v>
      </c>
      <c r="I433" s="138">
        <f t="shared" si="33"/>
        <v>20</v>
      </c>
      <c r="J433" s="139">
        <f t="shared" si="34"/>
        <v>1</v>
      </c>
      <c r="K433" s="290">
        <v>20</v>
      </c>
      <c r="L433" s="291">
        <v>1</v>
      </c>
      <c r="M433" s="292">
        <v>0</v>
      </c>
      <c r="N433" s="293">
        <v>0</v>
      </c>
      <c r="O433" s="294">
        <v>0</v>
      </c>
      <c r="P433" s="293">
        <v>0</v>
      </c>
    </row>
    <row r="434" spans="1:16" x14ac:dyDescent="0.4">
      <c r="A434" s="48" t="s">
        <v>419</v>
      </c>
      <c r="B434" s="49" t="s">
        <v>429</v>
      </c>
      <c r="C434" s="50">
        <f t="shared" si="31"/>
        <v>0</v>
      </c>
      <c r="D434" s="51">
        <f t="shared" si="32"/>
        <v>23</v>
      </c>
      <c r="E434" s="138">
        <f t="shared" si="30"/>
        <v>0</v>
      </c>
      <c r="F434" s="302">
        <v>0</v>
      </c>
      <c r="G434" s="302">
        <v>0</v>
      </c>
      <c r="H434" s="303">
        <v>0</v>
      </c>
      <c r="I434" s="138">
        <f t="shared" si="33"/>
        <v>23</v>
      </c>
      <c r="J434" s="139">
        <f t="shared" si="34"/>
        <v>1</v>
      </c>
      <c r="K434" s="290">
        <v>17</v>
      </c>
      <c r="L434" s="291">
        <v>1</v>
      </c>
      <c r="M434" s="292">
        <v>6</v>
      </c>
      <c r="N434" s="293">
        <v>0</v>
      </c>
      <c r="O434" s="294">
        <v>0</v>
      </c>
      <c r="P434" s="293">
        <v>0</v>
      </c>
    </row>
    <row r="435" spans="1:16" x14ac:dyDescent="0.4">
      <c r="A435" s="48" t="s">
        <v>430</v>
      </c>
      <c r="B435" s="49" t="s">
        <v>430</v>
      </c>
      <c r="C435" s="50">
        <f t="shared" si="31"/>
        <v>6</v>
      </c>
      <c r="D435" s="51">
        <f t="shared" si="32"/>
        <v>59</v>
      </c>
      <c r="E435" s="138">
        <f t="shared" si="30"/>
        <v>6</v>
      </c>
      <c r="F435" s="302">
        <v>3</v>
      </c>
      <c r="G435" s="302">
        <v>3</v>
      </c>
      <c r="H435" s="303">
        <v>0</v>
      </c>
      <c r="I435" s="138">
        <f t="shared" si="33"/>
        <v>59</v>
      </c>
      <c r="J435" s="139">
        <f t="shared" si="34"/>
        <v>9</v>
      </c>
      <c r="K435" s="290">
        <v>50</v>
      </c>
      <c r="L435" s="291">
        <v>9</v>
      </c>
      <c r="M435" s="292">
        <v>9</v>
      </c>
      <c r="N435" s="293">
        <v>0</v>
      </c>
      <c r="O435" s="294">
        <v>0</v>
      </c>
      <c r="P435" s="293">
        <v>0</v>
      </c>
    </row>
    <row r="436" spans="1:16" x14ac:dyDescent="0.4">
      <c r="A436" s="48" t="s">
        <v>430</v>
      </c>
      <c r="B436" s="49" t="s">
        <v>431</v>
      </c>
      <c r="C436" s="50">
        <f t="shared" si="31"/>
        <v>3</v>
      </c>
      <c r="D436" s="51">
        <f t="shared" si="32"/>
        <v>5</v>
      </c>
      <c r="E436" s="138">
        <f t="shared" si="30"/>
        <v>3</v>
      </c>
      <c r="F436" s="302">
        <v>0</v>
      </c>
      <c r="G436" s="302">
        <v>3</v>
      </c>
      <c r="H436" s="303">
        <v>0</v>
      </c>
      <c r="I436" s="138">
        <f t="shared" si="33"/>
        <v>5</v>
      </c>
      <c r="J436" s="139">
        <f t="shared" si="34"/>
        <v>2</v>
      </c>
      <c r="K436" s="290">
        <v>2</v>
      </c>
      <c r="L436" s="291">
        <v>2</v>
      </c>
      <c r="M436" s="292">
        <v>3</v>
      </c>
      <c r="N436" s="293">
        <v>0</v>
      </c>
      <c r="O436" s="294">
        <v>0</v>
      </c>
      <c r="P436" s="293">
        <v>0</v>
      </c>
    </row>
    <row r="437" spans="1:16" x14ac:dyDescent="0.4">
      <c r="A437" s="48" t="s">
        <v>430</v>
      </c>
      <c r="B437" s="49" t="s">
        <v>432</v>
      </c>
      <c r="C437" s="50">
        <f t="shared" si="31"/>
        <v>11</v>
      </c>
      <c r="D437" s="51">
        <f t="shared" si="32"/>
        <v>179</v>
      </c>
      <c r="E437" s="138">
        <f t="shared" si="30"/>
        <v>11</v>
      </c>
      <c r="F437" s="302">
        <v>8</v>
      </c>
      <c r="G437" s="302">
        <v>3</v>
      </c>
      <c r="H437" s="303">
        <v>0</v>
      </c>
      <c r="I437" s="138">
        <f t="shared" si="33"/>
        <v>179</v>
      </c>
      <c r="J437" s="139">
        <f t="shared" si="34"/>
        <v>38</v>
      </c>
      <c r="K437" s="290">
        <v>132</v>
      </c>
      <c r="L437" s="291">
        <v>36</v>
      </c>
      <c r="M437" s="292">
        <v>47</v>
      </c>
      <c r="N437" s="293">
        <v>2</v>
      </c>
      <c r="O437" s="294">
        <v>0</v>
      </c>
      <c r="P437" s="293">
        <v>0</v>
      </c>
    </row>
    <row r="438" spans="1:16" x14ac:dyDescent="0.4">
      <c r="A438" s="48" t="s">
        <v>430</v>
      </c>
      <c r="B438" s="49" t="s">
        <v>433</v>
      </c>
      <c r="C438" s="50">
        <f t="shared" si="31"/>
        <v>3</v>
      </c>
      <c r="D438" s="51">
        <f t="shared" si="32"/>
        <v>21</v>
      </c>
      <c r="E438" s="138">
        <f t="shared" si="30"/>
        <v>3</v>
      </c>
      <c r="F438" s="302">
        <v>2</v>
      </c>
      <c r="G438" s="302">
        <v>1</v>
      </c>
      <c r="H438" s="303">
        <v>0</v>
      </c>
      <c r="I438" s="138">
        <f t="shared" si="33"/>
        <v>21</v>
      </c>
      <c r="J438" s="139">
        <f t="shared" si="34"/>
        <v>3</v>
      </c>
      <c r="K438" s="290">
        <v>20</v>
      </c>
      <c r="L438" s="291">
        <v>3</v>
      </c>
      <c r="M438" s="292">
        <v>1</v>
      </c>
      <c r="N438" s="293">
        <v>0</v>
      </c>
      <c r="O438" s="294">
        <v>0</v>
      </c>
      <c r="P438" s="293">
        <v>0</v>
      </c>
    </row>
    <row r="439" spans="1:16" x14ac:dyDescent="0.4">
      <c r="A439" s="48" t="s">
        <v>430</v>
      </c>
      <c r="B439" s="49" t="s">
        <v>434</v>
      </c>
      <c r="C439" s="50">
        <f t="shared" si="31"/>
        <v>1</v>
      </c>
      <c r="D439" s="51">
        <f t="shared" si="32"/>
        <v>19</v>
      </c>
      <c r="E439" s="138">
        <f t="shared" si="30"/>
        <v>1</v>
      </c>
      <c r="F439" s="302">
        <v>0</v>
      </c>
      <c r="G439" s="302">
        <v>1</v>
      </c>
      <c r="H439" s="303">
        <v>0</v>
      </c>
      <c r="I439" s="138">
        <f t="shared" si="33"/>
        <v>19</v>
      </c>
      <c r="J439" s="139">
        <f t="shared" si="34"/>
        <v>3</v>
      </c>
      <c r="K439" s="290">
        <v>9</v>
      </c>
      <c r="L439" s="291">
        <v>3</v>
      </c>
      <c r="M439" s="292">
        <v>10</v>
      </c>
      <c r="N439" s="293">
        <v>0</v>
      </c>
      <c r="O439" s="294">
        <v>0</v>
      </c>
      <c r="P439" s="293">
        <v>0</v>
      </c>
    </row>
    <row r="440" spans="1:16" x14ac:dyDescent="0.4">
      <c r="A440" s="48" t="s">
        <v>430</v>
      </c>
      <c r="B440" s="49" t="s">
        <v>435</v>
      </c>
      <c r="C440" s="50">
        <f t="shared" si="31"/>
        <v>1</v>
      </c>
      <c r="D440" s="51">
        <f t="shared" si="32"/>
        <v>49</v>
      </c>
      <c r="E440" s="138">
        <f t="shared" si="30"/>
        <v>1</v>
      </c>
      <c r="F440" s="302">
        <v>1</v>
      </c>
      <c r="G440" s="302">
        <v>0</v>
      </c>
      <c r="H440" s="303">
        <v>0</v>
      </c>
      <c r="I440" s="138">
        <f t="shared" si="33"/>
        <v>49</v>
      </c>
      <c r="J440" s="139">
        <f t="shared" si="34"/>
        <v>12</v>
      </c>
      <c r="K440" s="290">
        <v>48</v>
      </c>
      <c r="L440" s="291">
        <v>12</v>
      </c>
      <c r="M440" s="292">
        <v>1</v>
      </c>
      <c r="N440" s="293">
        <v>0</v>
      </c>
      <c r="O440" s="294">
        <v>0</v>
      </c>
      <c r="P440" s="293">
        <v>0</v>
      </c>
    </row>
    <row r="441" spans="1:16" x14ac:dyDescent="0.4">
      <c r="A441" s="48" t="s">
        <v>464</v>
      </c>
      <c r="B441" s="49" t="s">
        <v>436</v>
      </c>
      <c r="C441" s="50">
        <f t="shared" si="31"/>
        <v>2</v>
      </c>
      <c r="D441" s="51">
        <f t="shared" si="32"/>
        <v>149</v>
      </c>
      <c r="E441" s="138">
        <f t="shared" si="30"/>
        <v>2</v>
      </c>
      <c r="F441" s="302">
        <v>1</v>
      </c>
      <c r="G441" s="302">
        <v>1</v>
      </c>
      <c r="H441" s="303">
        <v>0</v>
      </c>
      <c r="I441" s="138">
        <f t="shared" si="33"/>
        <v>149</v>
      </c>
      <c r="J441" s="139">
        <f t="shared" si="34"/>
        <v>56</v>
      </c>
      <c r="K441" s="290">
        <v>140</v>
      </c>
      <c r="L441" s="291">
        <v>56</v>
      </c>
      <c r="M441" s="292">
        <v>9</v>
      </c>
      <c r="N441" s="293">
        <v>0</v>
      </c>
      <c r="O441" s="294">
        <v>0</v>
      </c>
      <c r="P441" s="293">
        <v>0</v>
      </c>
    </row>
    <row r="442" spans="1:16" x14ac:dyDescent="0.4">
      <c r="A442" s="48" t="s">
        <v>464</v>
      </c>
      <c r="B442" s="49" t="s">
        <v>437</v>
      </c>
      <c r="C442" s="50">
        <f t="shared" si="31"/>
        <v>6</v>
      </c>
      <c r="D442" s="51">
        <f t="shared" si="32"/>
        <v>90</v>
      </c>
      <c r="E442" s="138">
        <f t="shared" si="30"/>
        <v>6</v>
      </c>
      <c r="F442" s="302">
        <v>3</v>
      </c>
      <c r="G442" s="302">
        <v>3</v>
      </c>
      <c r="H442" s="303">
        <v>0</v>
      </c>
      <c r="I442" s="138">
        <f t="shared" si="33"/>
        <v>90</v>
      </c>
      <c r="J442" s="139">
        <f t="shared" si="34"/>
        <v>13</v>
      </c>
      <c r="K442" s="290">
        <v>73</v>
      </c>
      <c r="L442" s="291">
        <v>13</v>
      </c>
      <c r="M442" s="292">
        <v>17</v>
      </c>
      <c r="N442" s="293">
        <v>0</v>
      </c>
      <c r="O442" s="294">
        <v>0</v>
      </c>
      <c r="P442" s="293">
        <v>0</v>
      </c>
    </row>
    <row r="443" spans="1:16" x14ac:dyDescent="0.4">
      <c r="A443" s="48" t="s">
        <v>464</v>
      </c>
      <c r="B443" s="49" t="s">
        <v>438</v>
      </c>
      <c r="C443" s="50">
        <f t="shared" si="31"/>
        <v>1</v>
      </c>
      <c r="D443" s="51">
        <f t="shared" si="32"/>
        <v>81</v>
      </c>
      <c r="E443" s="138">
        <f t="shared" si="30"/>
        <v>1</v>
      </c>
      <c r="F443" s="302">
        <v>1</v>
      </c>
      <c r="G443" s="302">
        <v>0</v>
      </c>
      <c r="H443" s="303">
        <v>0</v>
      </c>
      <c r="I443" s="138">
        <f t="shared" si="33"/>
        <v>81</v>
      </c>
      <c r="J443" s="139">
        <f t="shared" si="34"/>
        <v>30</v>
      </c>
      <c r="K443" s="290">
        <v>79</v>
      </c>
      <c r="L443" s="291">
        <v>30</v>
      </c>
      <c r="M443" s="292">
        <v>2</v>
      </c>
      <c r="N443" s="293">
        <v>0</v>
      </c>
      <c r="O443" s="294">
        <v>0</v>
      </c>
      <c r="P443" s="293">
        <v>0</v>
      </c>
    </row>
    <row r="444" spans="1:16" x14ac:dyDescent="0.4">
      <c r="A444" s="48" t="s">
        <v>464</v>
      </c>
      <c r="B444" s="49" t="s">
        <v>439</v>
      </c>
      <c r="C444" s="50">
        <f t="shared" si="31"/>
        <v>0</v>
      </c>
      <c r="D444" s="51">
        <f t="shared" si="32"/>
        <v>52</v>
      </c>
      <c r="E444" s="138">
        <f t="shared" si="30"/>
        <v>0</v>
      </c>
      <c r="F444" s="302">
        <v>0</v>
      </c>
      <c r="G444" s="302">
        <v>0</v>
      </c>
      <c r="H444" s="303">
        <v>0</v>
      </c>
      <c r="I444" s="138">
        <f t="shared" si="33"/>
        <v>52</v>
      </c>
      <c r="J444" s="139">
        <f t="shared" si="34"/>
        <v>4</v>
      </c>
      <c r="K444" s="290">
        <v>51</v>
      </c>
      <c r="L444" s="291">
        <v>4</v>
      </c>
      <c r="M444" s="292">
        <v>1</v>
      </c>
      <c r="N444" s="293">
        <v>0</v>
      </c>
      <c r="O444" s="294">
        <v>0</v>
      </c>
      <c r="P444" s="293">
        <v>0</v>
      </c>
    </row>
    <row r="445" spans="1:16" x14ac:dyDescent="0.4">
      <c r="A445" s="48" t="s">
        <v>464</v>
      </c>
      <c r="B445" s="49" t="s">
        <v>440</v>
      </c>
      <c r="C445" s="50">
        <f t="shared" si="31"/>
        <v>1</v>
      </c>
      <c r="D445" s="51">
        <f t="shared" si="32"/>
        <v>3</v>
      </c>
      <c r="E445" s="138">
        <f t="shared" si="30"/>
        <v>1</v>
      </c>
      <c r="F445" s="302">
        <v>1</v>
      </c>
      <c r="G445" s="302">
        <v>0</v>
      </c>
      <c r="H445" s="303">
        <v>0</v>
      </c>
      <c r="I445" s="138">
        <f t="shared" si="33"/>
        <v>3</v>
      </c>
      <c r="J445" s="139">
        <f t="shared" si="34"/>
        <v>0</v>
      </c>
      <c r="K445" s="290">
        <v>3</v>
      </c>
      <c r="L445" s="291">
        <v>0</v>
      </c>
      <c r="M445" s="292">
        <v>0</v>
      </c>
      <c r="N445" s="293">
        <v>0</v>
      </c>
      <c r="O445" s="294">
        <v>0</v>
      </c>
      <c r="P445" s="293">
        <v>0</v>
      </c>
    </row>
    <row r="446" spans="1:16" ht="16.5" thickBot="1" x14ac:dyDescent="0.45">
      <c r="A446" s="52" t="s">
        <v>464</v>
      </c>
      <c r="B446" s="53" t="s">
        <v>441</v>
      </c>
      <c r="C446" s="54">
        <f t="shared" si="31"/>
        <v>0</v>
      </c>
      <c r="D446" s="55">
        <f t="shared" si="32"/>
        <v>7</v>
      </c>
      <c r="E446" s="140">
        <f t="shared" si="30"/>
        <v>0</v>
      </c>
      <c r="F446" s="304">
        <v>0</v>
      </c>
      <c r="G446" s="304">
        <v>0</v>
      </c>
      <c r="H446" s="305">
        <v>0</v>
      </c>
      <c r="I446" s="140">
        <f t="shared" si="33"/>
        <v>7</v>
      </c>
      <c r="J446" s="141">
        <f t="shared" si="34"/>
        <v>0</v>
      </c>
      <c r="K446" s="295">
        <v>7</v>
      </c>
      <c r="L446" s="296">
        <v>0</v>
      </c>
      <c r="M446" s="297">
        <v>0</v>
      </c>
      <c r="N446" s="298">
        <v>0</v>
      </c>
      <c r="O446" s="299">
        <v>0</v>
      </c>
      <c r="P446" s="298">
        <v>0</v>
      </c>
    </row>
    <row r="447" spans="1:16" ht="17.25" thickTop="1" thickBot="1" x14ac:dyDescent="0.45">
      <c r="A447" s="332" t="s">
        <v>442</v>
      </c>
      <c r="B447" s="333"/>
      <c r="C447" s="56">
        <f t="shared" ref="C447:D447" si="35">SUM(C7:C446)</f>
        <v>1597</v>
      </c>
      <c r="D447" s="57">
        <f t="shared" si="35"/>
        <v>25923</v>
      </c>
      <c r="E447" s="135">
        <f>SUM(E7:E446)</f>
        <v>1597</v>
      </c>
      <c r="F447" s="142">
        <f t="shared" ref="F447:H447" si="36">SUM(F7:F446)</f>
        <v>917</v>
      </c>
      <c r="G447" s="142">
        <f t="shared" si="36"/>
        <v>680</v>
      </c>
      <c r="H447" s="146">
        <f t="shared" si="36"/>
        <v>0</v>
      </c>
      <c r="I447" s="135">
        <f t="shared" ref="I447:P447" si="37">SUM(I7:I446)</f>
        <v>25923</v>
      </c>
      <c r="J447" s="136">
        <f t="shared" si="37"/>
        <v>5608</v>
      </c>
      <c r="K447" s="144">
        <f t="shared" si="37"/>
        <v>20285</v>
      </c>
      <c r="L447" s="137">
        <f t="shared" si="37"/>
        <v>5523</v>
      </c>
      <c r="M447" s="142">
        <f t="shared" si="37"/>
        <v>5638</v>
      </c>
      <c r="N447" s="136">
        <f t="shared" si="37"/>
        <v>85</v>
      </c>
      <c r="O447" s="143">
        <f t="shared" si="37"/>
        <v>0</v>
      </c>
      <c r="P447" s="136">
        <f t="shared" si="37"/>
        <v>0</v>
      </c>
    </row>
    <row r="450" spans="12:14" x14ac:dyDescent="0.4">
      <c r="L450" s="145"/>
      <c r="N450" s="145"/>
    </row>
  </sheetData>
  <sheetProtection sheet="1" objects="1" scenarios="1" selectLockedCells="1"/>
  <mergeCells count="15">
    <mergeCell ref="A1:P1"/>
    <mergeCell ref="A447:B447"/>
    <mergeCell ref="A3:A6"/>
    <mergeCell ref="B3:B6"/>
    <mergeCell ref="C3:C6"/>
    <mergeCell ref="D3:D6"/>
    <mergeCell ref="E3:P3"/>
    <mergeCell ref="E4:H4"/>
    <mergeCell ref="I4:P4"/>
    <mergeCell ref="F5:F6"/>
    <mergeCell ref="G5:G6"/>
    <mergeCell ref="H5:H6"/>
    <mergeCell ref="K5:K6"/>
    <mergeCell ref="M5:M6"/>
    <mergeCell ref="O5:O6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3社計（局連・県連進捗）</vt:lpstr>
      <vt:lpstr>３社計（単位会）</vt:lpstr>
      <vt:lpstr>報告シート（大同生命）</vt:lpstr>
      <vt:lpstr>報告シート（AIG損保)</vt:lpstr>
      <vt:lpstr>報告シート（アフラック）</vt:lpstr>
      <vt:lpstr>'3社計（局連・県連進捗）'!Print_Area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伸夫</dc:creator>
  <cp:lastModifiedBy>渡邉　治利</cp:lastModifiedBy>
  <cp:lastPrinted>2025-05-16T04:22:07Z</cp:lastPrinted>
  <dcterms:created xsi:type="dcterms:W3CDTF">2021-02-08T02:38:40Z</dcterms:created>
  <dcterms:modified xsi:type="dcterms:W3CDTF">2025-10-30T06:33:16Z</dcterms:modified>
</cp:coreProperties>
</file>